
<file path=[Content_Types].xml><?xml version="1.0" encoding="utf-8"?>
<Types xmlns="http://schemas.openxmlformats.org/package/2006/content-types">
  <Default Extension="bin" ContentType="application/vnd.ms-office.vbaProject"/>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codeName="{320AAD7A-AEEB-3B57-35EE-6C7AAB037B02}"/>
  <workbookPr codeName="ThisWorkbook" defaultThemeVersion="166925"/>
  <mc:AlternateContent xmlns:mc="http://schemas.openxmlformats.org/markup-compatibility/2006">
    <mc:Choice Requires="x15">
      <x15ac:absPath xmlns:x15ac="http://schemas.microsoft.com/office/spreadsheetml/2010/11/ac" url="C:\Users\Monika Lewenski\Courses\Chapter 1. Models and Analysis\G. Data Bases and Data Retrieval\"/>
    </mc:Choice>
  </mc:AlternateContent>
  <xr:revisionPtr revIDLastSave="0" documentId="13_ncr:1_{C02FF6D1-4956-43B8-BCA9-80A0E0CD1267}" xr6:coauthVersionLast="28" xr6:coauthVersionMax="28" xr10:uidLastSave="{00000000-0000-0000-0000-000000000000}"/>
  <bookViews>
    <workbookView xWindow="0" yWindow="0" windowWidth="19200" windowHeight="7930" activeTab="3" xr2:uid="{27DCAA41-3873-4DC5-A6AF-92C55194B2B1}"/>
  </bookViews>
  <sheets>
    <sheet name="Contents" sheetId="113" r:id="rId1"/>
    <sheet name="Maket Watch" sheetId="90" r:id="rId2"/>
    <sheet name="Yahoo" sheetId="66" r:id="rId3"/>
    <sheet name="Summary" sheetId="112" r:id="rId4"/>
    <sheet name="Google" sheetId="1" r:id="rId5"/>
    <sheet name="GE Google" sheetId="49" r:id="rId6"/>
    <sheet name="GOOG Google" sheetId="50" r:id="rId7"/>
    <sheet name="ED Google" sheetId="51" r:id="rId8"/>
    <sheet name="EXC Google" sheetId="52" r:id="rId9"/>
    <sheet name="AAPL Google" sheetId="53" r:id="rId10"/>
    <sheet name="NRG Google" sheetId="54" r:id="rId11"/>
    <sheet name="AES Google" sheetId="55" r:id="rId12"/>
    <sheet name="FSRL Google" sheetId="56" r:id="rId13"/>
    <sheet name="FSRL Yahoo" sheetId="72" r:id="rId14"/>
    <sheet name="GE Yahoo" sheetId="81" r:id="rId15"/>
    <sheet name="GOOG Yahoo" sheetId="82" r:id="rId16"/>
    <sheet name="ED Yahoo" sheetId="83" r:id="rId17"/>
    <sheet name="EXC Yahoo" sheetId="84" r:id="rId18"/>
    <sheet name="AAPL Yahoo" sheetId="85" r:id="rId19"/>
    <sheet name="NRG Yahoo" sheetId="86" r:id="rId20"/>
    <sheet name="AES Yahoo" sheetId="87" r:id="rId21"/>
    <sheet name="^GSPC Yahoo" sheetId="89" r:id="rId22"/>
    <sheet name="GE MarketW" sheetId="92" r:id="rId23"/>
    <sheet name="GOOG MarketW" sheetId="97" r:id="rId24"/>
    <sheet name="ED MarketW" sheetId="98" r:id="rId25"/>
    <sheet name="EXC MarketW" sheetId="99" r:id="rId26"/>
    <sheet name="AAPL MarketW" sheetId="100" r:id="rId27"/>
    <sheet name="NRG MarketW" sheetId="101" r:id="rId28"/>
    <sheet name="AES MarketW" sheetId="102" r:id="rId29"/>
    <sheet name="FSRL MarketW" sheetId="103" r:id="rId30"/>
  </sheets>
  <definedNames>
    <definedName name="Google_Code" localSheetId="1">'Maket Watch'!$K$2</definedName>
    <definedName name="Google_Code" localSheetId="2">Yahoo!$K$2</definedName>
    <definedName name="Google_Code">Google!$K$2</definedName>
    <definedName name="MarketW_Code">'Maket Watch'!$K$2</definedName>
    <definedName name="MarketW_Sheet">'Maket Watch'!$K$4</definedName>
    <definedName name="MarketW_URL">'Maket Watch'!$B$5</definedName>
    <definedName name="Sheet_Name" localSheetId="1">'Maket Watch'!$K$4</definedName>
    <definedName name="Sheet_Name" localSheetId="2">Yahoo!$H$11</definedName>
    <definedName name="Sheet_Name">Google!$K$4</definedName>
    <definedName name="URL" localSheetId="1">'Maket Watch'!$B$5</definedName>
    <definedName name="URL" localSheetId="2">Yahoo!$B$8</definedName>
    <definedName name="URL">Google!$B$5</definedName>
    <definedName name="Yahoo_Code" localSheetId="1">'Maket Watch'!$K$2</definedName>
    <definedName name="Yahoo_Code">Yahoo!$K$2</definedName>
    <definedName name="Yahoo_Sheet" localSheetId="1">'Maket Watch'!$K$4</definedName>
    <definedName name="Yahoo_Sheet">Yahoo!$H$13</definedName>
    <definedName name="Yahoo_URL" localSheetId="1">'Maket Watch'!$B$5</definedName>
    <definedName name="Yahoo_URL">Yahoo!$B$8</definedName>
  </definedNames>
  <calcPr calcId="171027" calcMode="autoNoTable"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12" l="1"/>
  <c r="D7" i="112"/>
  <c r="D8" i="112"/>
  <c r="D9" i="112"/>
  <c r="D10" i="112"/>
  <c r="D11" i="112"/>
  <c r="D12" i="112"/>
  <c r="D6" i="112"/>
  <c r="K3" i="90"/>
  <c r="B5" i="90" s="1"/>
  <c r="H11" i="66"/>
  <c r="H13" i="66" s="1"/>
  <c r="K3" i="1"/>
  <c r="B5" i="1" s="1"/>
  <c r="F8" i="112"/>
  <c r="I6" i="112"/>
  <c r="B10" i="66"/>
  <c r="F6" i="112"/>
  <c r="E11" i="112"/>
  <c r="E13" i="112"/>
  <c r="G8" i="112"/>
  <c r="E9" i="112"/>
  <c r="G7" i="112"/>
  <c r="I11" i="66"/>
  <c r="E7" i="112"/>
  <c r="F12" i="112"/>
  <c r="G10" i="112"/>
  <c r="E10" i="112"/>
  <c r="G11" i="112"/>
  <c r="E8" i="112"/>
  <c r="L3" i="1"/>
  <c r="G13" i="112"/>
  <c r="F13" i="112"/>
  <c r="F11" i="112"/>
  <c r="F9" i="112"/>
  <c r="G6" i="112"/>
  <c r="E6" i="112"/>
  <c r="G9" i="112"/>
  <c r="F10" i="112"/>
  <c r="F7" i="112"/>
  <c r="G12" i="112"/>
  <c r="E12" i="112"/>
  <c r="L3" i="90"/>
  <c r="K4" i="90" l="1"/>
  <c r="B8" i="66"/>
  <c r="K4" i="1"/>
</calcChain>
</file>

<file path=xl/sharedStrings.xml><?xml version="1.0" encoding="utf-8"?>
<sst xmlns="http://schemas.openxmlformats.org/spreadsheetml/2006/main" count="8701" uniqueCount="2808">
  <si>
    <t>https://www.google.com/finance?q=NYSE:GE</t>
  </si>
  <si>
    <t>https://www.google.com/finance?q=GE</t>
  </si>
  <si>
    <t>GE</t>
  </si>
  <si>
    <t>GOOG</t>
  </si>
  <si>
    <t>ED</t>
  </si>
  <si>
    <t>EXC</t>
  </si>
  <si>
    <t>AAPL</t>
  </si>
  <si>
    <t>NRG</t>
  </si>
  <si>
    <t>AES</t>
  </si>
  <si>
    <t>Code</t>
  </si>
  <si>
    <t>Stock</t>
  </si>
  <si>
    <t>FSRL</t>
  </si>
  <si>
    <t>URL</t>
  </si>
  <si>
    <t>https://www.google.com/finance?q=</t>
  </si>
  <si>
    <t>Google+</t>
  </si>
  <si>
    <t>Search</t>
  </si>
  <si>
    <t>Images</t>
  </si>
  <si>
    <t>Maps</t>
  </si>
  <si>
    <t>Play</t>
  </si>
  <si>
    <t>YouTube</t>
  </si>
  <si>
    <t>News</t>
  </si>
  <si>
    <t>Gmail</t>
  </si>
  <si>
    <t>More</t>
  </si>
  <si>
    <t>Drive</t>
  </si>
  <si>
    <t>Calendar</t>
  </si>
  <si>
    <t>Translate</t>
  </si>
  <si>
    <t>Mobile</t>
  </si>
  <si>
    <t>Books</t>
  </si>
  <si>
    <t>Wallet</t>
  </si>
  <si>
    <t>Shopping</t>
  </si>
  <si>
    <t>Blogger</t>
  </si>
  <si>
    <t>Finance</t>
  </si>
  <si>
    <t>Photos</t>
  </si>
  <si>
    <t>Videos</t>
  </si>
  <si>
    <t>Docs</t>
  </si>
  <si>
    <t>Even more »</t>
  </si>
  <si>
    <t>Account Options</t>
  </si>
  <si>
    <t>Sign in</t>
  </si>
  <si>
    <t>Help</t>
  </si>
  <si>
    <t>Adobe Flash Player is required for interactive charts. Allow</t>
  </si>
  <si>
    <t>Company</t>
  </si>
  <si>
    <t>Summary</t>
  </si>
  <si>
    <t>Related companies</t>
  </si>
  <si>
    <t>Historical prices</t>
  </si>
  <si>
    <t>Financials</t>
  </si>
  <si>
    <t>Markets</t>
  </si>
  <si>
    <t>Portfolios</t>
  </si>
  <si>
    <t>Stock screener</t>
  </si>
  <si>
    <t>Google Domestic Trends</t>
  </si>
  <si>
    <t>Recent Quotes (30 days)</t>
  </si>
  <si>
    <t>You have no recent quotes</t>
  </si>
  <si>
    <t>chg | %</t>
  </si>
  <si>
    <t xml:space="preserve">Aug 25 - Close </t>
  </si>
  <si>
    <t>Currency in USD</t>
  </si>
  <si>
    <t>Range</t>
  </si>
  <si>
    <t>7.10 - 7.10</t>
  </si>
  <si>
    <t>52 week</t>
  </si>
  <si>
    <t>Open</t>
  </si>
  <si>
    <t>Vol / Avg.</t>
  </si>
  <si>
    <t>Mkt cap</t>
  </si>
  <si>
    <t>P/E</t>
  </si>
  <si>
    <t>Div/yield</t>
  </si>
  <si>
    <t>    -</t>
  </si>
  <si>
    <t>EPS</t>
  </si>
  <si>
    <t>Shares</t>
  </si>
  <si>
    <t>Beta</t>
  </si>
  <si>
    <t>Inst. own</t>
  </si>
  <si>
    <t>Relevance</t>
  </si>
  <si>
    <t>Date</t>
  </si>
  <si>
    <t xml:space="preserve">Subscribe </t>
  </si>
  <si>
    <t>Advertisement</t>
  </si>
  <si>
    <t>Events</t>
  </si>
  <si>
    <t>Key stats and ratios</t>
  </si>
  <si>
    <t>Net profit margin</t>
  </si>
  <si>
    <t>Operating margin</t>
  </si>
  <si>
    <t>EBITD margin</t>
  </si>
  <si>
    <t>-</t>
  </si>
  <si>
    <t>Return on average assets</t>
  </si>
  <si>
    <t>Return on average equity</t>
  </si>
  <si>
    <t>Employees</t>
  </si>
  <si>
    <t>CDP Score</t>
  </si>
  <si>
    <t>Address</t>
  </si>
  <si>
    <t>United States - Map</t>
  </si>
  <si>
    <t>Website links</t>
  </si>
  <si>
    <t xml:space="preserve">Settings | Technicals | </t>
  </si>
  <si>
    <t xml:space="preserve">Link to this view </t>
  </si>
  <si>
    <t>Sources include SIX.</t>
  </si>
  <si>
    <t>Show:</t>
  </si>
  <si>
    <t>Add or remove columns Save changes Cancel</t>
  </si>
  <si>
    <t>More from FactSet »</t>
  </si>
  <si>
    <t>Description</t>
  </si>
  <si>
    <t xml:space="preserve">More from Reuters » </t>
  </si>
  <si>
    <t>Officers and directors</t>
  </si>
  <si>
    <t>Leonard A. Hoogenboom</t>
  </si>
  <si>
    <t>Independent Chairman of the Board</t>
  </si>
  <si>
    <t>President, Chief Executive Officer, Director</t>
  </si>
  <si>
    <t>Age: 54</t>
  </si>
  <si>
    <t>Jeffrey A. Paolucci</t>
  </si>
  <si>
    <t>Age: 45</t>
  </si>
  <si>
    <t>Age: 57</t>
  </si>
  <si>
    <t>Paul C. Saunders</t>
  </si>
  <si>
    <t>Age: 53</t>
  </si>
  <si>
    <t>Age: 65</t>
  </si>
  <si>
    <t>Director</t>
  </si>
  <si>
    <t>Age: 64</t>
  </si>
  <si>
    <t>John M. Jebaily</t>
  </si>
  <si>
    <t>Independent Director</t>
  </si>
  <si>
    <t>Age: 63</t>
  </si>
  <si>
    <t>Age: 61</t>
  </si>
  <si>
    <t>Age: 56</t>
  </si>
  <si>
    <t>Full list on Reuters »</t>
  </si>
  <si>
    <t>Google Finance Beta available in: Hong Kong - Canada - U.S. - China - U.K.</t>
  </si>
  <si>
    <t>Information is provided "as is" and solely for informational purposes, not for trading purposes or advice, and may be delayed.</t>
  </si>
  <si>
    <t>To see all exchange delays, please see disclaimer.</t>
  </si>
  <si>
    <t>©2017 Google - Google Home - Blog - Help - Report a Problem - Privacy Policy - Terms of Service</t>
  </si>
  <si>
    <t>Sheet Name</t>
  </si>
  <si>
    <t>Google Code</t>
  </si>
  <si>
    <t>FSRL Google</t>
  </si>
  <si>
    <t>GE Google</t>
  </si>
  <si>
    <t>GOOG Google</t>
  </si>
  <si>
    <t>ED Google</t>
  </si>
  <si>
    <t>EXC Google</t>
  </si>
  <si>
    <t>AAPL Google</t>
  </si>
  <si>
    <t>NRG Google</t>
  </si>
  <si>
    <t>AES Google</t>
  </si>
  <si>
    <t>Option chain</t>
  </si>
  <si>
    <t>+0.1900.78%</t>
  </si>
  <si>
    <t>+0.0300.26%</t>
  </si>
  <si>
    <t>+0.5900.37%</t>
  </si>
  <si>
    <t>+0.2500.30%</t>
  </si>
  <si>
    <t>General Electric Company  </t>
  </si>
  <si>
    <t>(Public, NYSE:GE)   Watch this stock  </t>
  </si>
  <si>
    <t>Find more results for GE</t>
  </si>
  <si>
    <t xml:space="preserve">+0.19 (0.78%) </t>
  </si>
  <si>
    <t xml:space="preserve">NYSE real-time data - Disclaimer </t>
  </si>
  <si>
    <t>24.35 - 24.60</t>
  </si>
  <si>
    <t>24.30 - 32.38</t>
  </si>
  <si>
    <t>22.87M/33.96M</t>
  </si>
  <si>
    <t>212.03B</t>
  </si>
  <si>
    <t>0.24/3.92</t>
  </si>
  <si>
    <t>8.66B</t>
  </si>
  <si>
    <t>All news for General Electric Company »</t>
  </si>
  <si>
    <t>Add GE to my calendars</t>
  </si>
  <si>
    <t xml:space="preserve">General Electric Co Minds + Machines 2017 - 12:00PM EDT - </t>
  </si>
  <si>
    <t xml:space="preserve">Q3 2017 General Electric Co Earnings Release - 9:30AM EDT - </t>
  </si>
  <si>
    <t xml:space="preserve">Q3 2017 General Electric Co Earnings Call - 8:30AM EDT - </t>
  </si>
  <si>
    <t>Q2 2017 General Electric Co Earnings Release</t>
  </si>
  <si>
    <t xml:space="preserve">Q2 2017 General Electric Co Earnings Call - </t>
  </si>
  <si>
    <t>Horizon Discovery Group PLC $85 million (Â£65 million) Acquisition of GE Healthcare Dharmacon, Inc. Conference Call</t>
  </si>
  <si>
    <t xml:space="preserve">GE Aviation &amp; GECAS Investor Meeting at Paris Air Show - </t>
  </si>
  <si>
    <t xml:space="preserve">General Electric Co at Stifel Industrials Conference - </t>
  </si>
  <si>
    <t xml:space="preserve">General Electric Co at William Blair Growth Stock Conference - </t>
  </si>
  <si>
    <t xml:space="preserve">General Electric Co CEO Succession Investor Meeting - </t>
  </si>
  <si>
    <t>More events from DailyFinance »    </t>
  </si>
  <si>
    <t>Q2 (Jun '17)</t>
  </si>
  <si>
    <t>B</t>
  </si>
  <si>
    <t>Screen stocks with similar metrics »</t>
  </si>
  <si>
    <t>41 Farnsworth St</t>
  </si>
  <si>
    <t>BOSTON, MA 02210-1236</t>
  </si>
  <si>
    <t>+1-617-4433000 (Phone)</t>
  </si>
  <si>
    <t>+1-203-3733131 (Fax)</t>
  </si>
  <si>
    <t xml:space="preserve">http://www.ge.com </t>
  </si>
  <si>
    <t>External links</t>
  </si>
  <si>
    <t>Analyst Estimates - MarketWatch</t>
  </si>
  <si>
    <t>SEC Filings - EDGAR Online</t>
  </si>
  <si>
    <t>Major Holders - MSN Money</t>
  </si>
  <si>
    <t>Research Reports - Reuters</t>
  </si>
  <si>
    <t>Transcripts - SeekingAlpha</t>
  </si>
  <si>
    <t>About Company - Wikipedia</t>
  </si>
  <si>
    <t>Volume delayed by 15 mins.</t>
  </si>
  <si>
    <t>Prices are not from all markets.</t>
  </si>
  <si>
    <t>Sector: Industrials &gt; Industry: Industrial Conglomerates</t>
  </si>
  <si>
    <t>General Electric Company is a global digital industrial company. The Company's products and services range from aircraft engines, power generation, and oil and gas production equipment to medical imaging, financing and industrial products. Its segments include Power, which includes products and services related to energy production and water reuse; Renewable Energy, which offers renewable power sources; Oil &amp; Gas, including liquefied natural gas and pipelines; Aviation, which includes commercial and military aircraft engines, and integrated digital components, among others; Healthcare, which provides healthcare technologies in medical imaging, digital solutions, patient monitoring and diagnostics, and drug discovery, among others; Transportation, which is a supplier to the railroad, mining, marine, stationary power and drilling industries; Energy Connections &amp; Lighting, which includes Energy Connections and Lighting businesses, and Capital, which is a financial services division.</t>
  </si>
  <si>
    <t>Jeffrey R. Immelt</t>
  </si>
  <si>
    <t>Chairman of the Board</t>
  </si>
  <si>
    <t>Bio &amp; Compensation  - Reuters</t>
  </si>
  <si>
    <t>Trading Activity - Yahoo Finance</t>
  </si>
  <si>
    <t>John L. Flannery Jr.</t>
  </si>
  <si>
    <t>Chairman of the Board, Chief Executive Officer</t>
  </si>
  <si>
    <t>Age: 55</t>
  </si>
  <si>
    <t>Jeffrey S. Bornstein</t>
  </si>
  <si>
    <t>Vice Chairman of the Board, Chief Financial Officer</t>
  </si>
  <si>
    <t>Age: 51</t>
  </si>
  <si>
    <t>Elizabeth J. Comstock</t>
  </si>
  <si>
    <t>Vice Chairman - Business Innovations</t>
  </si>
  <si>
    <t>David L. Joyce</t>
  </si>
  <si>
    <t>Vice Chairman of General Electric Company,President &amp; CEO, GE Aviation</t>
  </si>
  <si>
    <t>Age: 60</t>
  </si>
  <si>
    <t>John G. Rice</t>
  </si>
  <si>
    <t>Vice Chairman of General Electric Company, President &amp; Chief Executive Officer - Global Growth &amp; Operations</t>
  </si>
  <si>
    <t>Kieran Pius Murphy</t>
  </si>
  <si>
    <t>President &amp; Chief Executive Officer of GE Healthcare, Senior Vice President, GE</t>
  </si>
  <si>
    <t>Alexander Dimitrief</t>
  </si>
  <si>
    <t>Senior Vice President, General Counsel, Secretary</t>
  </si>
  <si>
    <t>Age: 58</t>
  </si>
  <si>
    <t>Susan P. Peters</t>
  </si>
  <si>
    <t>Senior Vice President - Human Resources</t>
  </si>
  <si>
    <t>Jan R. Hauser</t>
  </si>
  <si>
    <t>Chief Accounting Officer, Vice President, Controller</t>
  </si>
  <si>
    <t>Alphabet Inc  </t>
  </si>
  <si>
    <t>(Public, NASDAQ:GOOG)   Watch this stock  </t>
  </si>
  <si>
    <t>Find more results for GOOG</t>
  </si>
  <si>
    <t xml:space="preserve">-5.39 (-0.59%) </t>
  </si>
  <si>
    <t xml:space="preserve">NASDAQ real-time data - Disclaimer </t>
  </si>
  <si>
    <t>915.50 - 925.55</t>
  </si>
  <si>
    <t>727.54 - 988.25</t>
  </si>
  <si>
    <t>1.05M/1.56M</t>
  </si>
  <si>
    <t>639.64B</t>
  </si>
  <si>
    <t>347.73M</t>
  </si>
  <si>
    <t>All news for Alphabet Inc »</t>
  </si>
  <si>
    <t>Add GOOG to my calendars</t>
  </si>
  <si>
    <t xml:space="preserve">Q3 2017 Alphabet Inc Earnings Release (Estimated) - 4:00PM EDT - </t>
  </si>
  <si>
    <t xml:space="preserve">Q2 2017 Alphabet Inc Earnings Call - </t>
  </si>
  <si>
    <t>Q2 2017 Alphabet Inc Earnings Release</t>
  </si>
  <si>
    <t>Alphabet Inc Annual Shareholders Meeting (Estimated)</t>
  </si>
  <si>
    <t>Alphabet Inc Annual Shareholders Meeting</t>
  </si>
  <si>
    <t>A</t>
  </si>
  <si>
    <t>1600 Amphitheatre Pkwy</t>
  </si>
  <si>
    <t>MOUNTAIN VIEW, CA 94043-1351</t>
  </si>
  <si>
    <t>+1-650-2530000 (Phone)</t>
  </si>
  <si>
    <t>+1-302-6365454 (Fax)</t>
  </si>
  <si>
    <t xml:space="preserve">https://abc.xyz/ </t>
  </si>
  <si>
    <t>Official Blog</t>
  </si>
  <si>
    <t>Sector: Technology &gt; Industry: Search Engines</t>
  </si>
  <si>
    <t>Alphabet Inc. is a holding company. The Company's businesses include Google Inc. (Google) and its Internet products, such as Access, Calico, CapitalG, GV, Nest, Verily, Waymo and X. The Company's segments include Google and Other Bets. The Google segment includes its Internet products, such as Search, Ads, Commerce, Maps, YouTube, Google Cloud, Android, Chrome and Google Play, as well as its hardware initiatives. The Google segment is engaged in advertising, sales of digital content, applications and cloud offerings, and sales of hardware products. The Other Bets segment is engaged in the sales of Internet and television services through Google Fiber, sales of Nest products and services, and licensing and research and development (R&amp;D) services through Verily. It offers Google Assistant, which allows users to type or talk with Google; Google Maps, which helps users navigate to a store, and Google Photos, which helps users store and organize all of their photos.</t>
  </si>
  <si>
    <t>Eric E. Schmidt Ph.D.</t>
  </si>
  <si>
    <t>Executive Chairman of the Board of Director</t>
  </si>
  <si>
    <t>Sergey Brin</t>
  </si>
  <si>
    <t>President, Director</t>
  </si>
  <si>
    <t>Age: 43</t>
  </si>
  <si>
    <t>Lawrence E. Page</t>
  </si>
  <si>
    <t>Chief Executive Officer, Director</t>
  </si>
  <si>
    <t>Age: 44</t>
  </si>
  <si>
    <t>Ruth M. Porat</t>
  </si>
  <si>
    <t>Chief Financial Officer, Senior Vice President</t>
  </si>
  <si>
    <t>Age: 59</t>
  </si>
  <si>
    <t>Sundar Pichai</t>
  </si>
  <si>
    <t>Director, Chief Executive Officer, Google Inc.</t>
  </si>
  <si>
    <t>David C. Drummond</t>
  </si>
  <si>
    <t>Senior Vice President - Corporate Development, Chief Legal Officer, Secretary</t>
  </si>
  <si>
    <t>John L. Hennessy Ph.D.</t>
  </si>
  <si>
    <t>Lead Independent Director</t>
  </si>
  <si>
    <t>Diane B. Greene</t>
  </si>
  <si>
    <t>L. John Doerr</t>
  </si>
  <si>
    <t>Roger W. Ferguson Jr.</t>
  </si>
  <si>
    <t>Consolidated Edison, Inc.  </t>
  </si>
  <si>
    <t>(Public, NYSE:ED)   Watch this stock  </t>
  </si>
  <si>
    <t>Find more results for ED</t>
  </si>
  <si>
    <t xml:space="preserve">+0.25 (0.30%) </t>
  </si>
  <si>
    <t>84.30 - 84.87</t>
  </si>
  <si>
    <t>68.76 - 85.13</t>
  </si>
  <si>
    <t>778,593.00/1.44M</t>
  </si>
  <si>
    <t>26.17B</t>
  </si>
  <si>
    <t>0.69/3.27</t>
  </si>
  <si>
    <t>309.82M</t>
  </si>
  <si>
    <t>All news for Consolidated Edison, Inc. »</t>
  </si>
  <si>
    <t>Add ED to my calendars</t>
  </si>
  <si>
    <t xml:space="preserve">Q3 2017 Consolidated Edison Inc Earnings Release (Estimated) - 4:00PM EDT - </t>
  </si>
  <si>
    <t>Q2 2017 Consolidated Edison Inc Earnings Release</t>
  </si>
  <si>
    <t>4 Irving Pl</t>
  </si>
  <si>
    <t>NEW YORK, NY 10003-3502</t>
  </si>
  <si>
    <t>+1-212-4604600 (Phone)</t>
  </si>
  <si>
    <t xml:space="preserve">http://www.coned.com/ </t>
  </si>
  <si>
    <t>Sector: Utilities &gt; Industry: Electric Utilities - NEC</t>
  </si>
  <si>
    <t>Consolidated Edison, Inc. (Con Edison) is a holding company. The Company operates through its subsidiaries, which include Consolidated Edison Company of New York, Inc. (CECONY), Orange and Rockland Utilities, Inc. (O&amp;R), Con Edison Clean Energy Businesses, Inc. (the Clean Energy Businesses) and Con Edison Transmission, Inc. (Con Edison Transmission). CECONY's principal business operations are its regulated electric, gas and steam delivery businesses. CECONY provides electricity, natural gas and steam to customers in New York City and Westchester County. O&amp;R's principal business operations are its regulated electric and gas delivery businesses. The Clean Energy Businesses develop, own and operate renewable and energy infrastructure projects and provide energy-related products and services to wholesale and retail customers. Con Edison Transmission, through its subsidiaries, invests in electric transmission facilities and gas pipeline and storage facilities.</t>
  </si>
  <si>
    <t>John McAvoy</t>
  </si>
  <si>
    <t>Chairman of the Board, President, Chief Executive Officer</t>
  </si>
  <si>
    <t>Robert N. Hoglund</t>
  </si>
  <si>
    <t>Timothy P. Cawley</t>
  </si>
  <si>
    <t>President and Chief Executive Officer of O&amp;R</t>
  </si>
  <si>
    <t>Age: 52</t>
  </si>
  <si>
    <t>Craig S. Ivey</t>
  </si>
  <si>
    <t>President of Consolidated Edison Company of New York, Inc.</t>
  </si>
  <si>
    <t>Mark Noyes</t>
  </si>
  <si>
    <t>President, Chief Executive Officer of Con Edison Clean Energy Businesses, Inc</t>
  </si>
  <si>
    <t>Joseph P. Oates</t>
  </si>
  <si>
    <t>President and Chief Executive Officer of Con Edison Transmission, Inc.</t>
  </si>
  <si>
    <t>Elizabeth D. Moore</t>
  </si>
  <si>
    <t>Senior Vice President, General Counsel</t>
  </si>
  <si>
    <t>Age: 62</t>
  </si>
  <si>
    <t>Robert Muccilo</t>
  </si>
  <si>
    <t>Vice President, Controller</t>
  </si>
  <si>
    <t>Yukari Saegusa</t>
  </si>
  <si>
    <t>Treasurer and Vice President of Consolidated Edison, Inc.</t>
  </si>
  <si>
    <t>Age: 49</t>
  </si>
  <si>
    <t>Gurudatta D. Nadkarni</t>
  </si>
  <si>
    <t>Vice President - Strategic Planning Consolidated Edison Company of New York, Inc.</t>
  </si>
  <si>
    <t>Exelon Corporation  </t>
  </si>
  <si>
    <t>(Public, NYSE:EXC)   Watch this stock  </t>
  </si>
  <si>
    <t>Find more results for EXC</t>
  </si>
  <si>
    <t xml:space="preserve">-0.04 (-0.10%) </t>
  </si>
  <si>
    <t>38.29 - 38.59</t>
  </si>
  <si>
    <t>29.82 - 38.78</t>
  </si>
  <si>
    <t>3.19M/4.36M</t>
  </si>
  <si>
    <t>36.77B</t>
  </si>
  <si>
    <t>0.33/3.42</t>
  </si>
  <si>
    <t>960.00M</t>
  </si>
  <si>
    <t>All news for Exelon Corporation »</t>
  </si>
  <si>
    <t>Add EXC to my calendars</t>
  </si>
  <si>
    <t xml:space="preserve">Q3 2017 Exelon Corp Earnings Release (Estimated) - 9:30AM EDT - </t>
  </si>
  <si>
    <t xml:space="preserve">Q2 2017 Exelon Corp Earnings Call - </t>
  </si>
  <si>
    <t>Q2 2017 Exelon Corp Earnings Release</t>
  </si>
  <si>
    <t>Exelon Corp at JPMorgan Energy Equity Investor Conference</t>
  </si>
  <si>
    <t>A-</t>
  </si>
  <si>
    <t>PO Box 805398</t>
  </si>
  <si>
    <t>CHICAGO, IL 60680-4183</t>
  </si>
  <si>
    <t>+1-312-3947399 (Phone)</t>
  </si>
  <si>
    <t xml:space="preserve">http://www.exeloncorp.com/ </t>
  </si>
  <si>
    <t>Exelon Corporation is a utility services holding company. The Company, through its subsidiary, Exelon Generation Company, LLC (Generation), is engaged in the energy generation business. The Company, through its subsidiaries, Commonwealth Edison Company (ComEd), PECO Energy Company (PECO), Baltimore Gas and Electric Company (BGE), Pepco Holdings LLC (PHI), Potomac Electric Power Company (Pepco), Delmarva Power &amp; Light Company (DPL) and Atlantic City Electric Company (ACE), is engaged in the energy delivery businesses. It operates through 12 segments: Generation's six segments: Mid-Atlantic, Midwest, New England, New York, ERCOT and Other Power Regions; ComEd; PECO; BGE, and PHI's three utility segments: Pepco, DPL and ACE. Generation's integrated business consists of the generation, physical delivery and marketing of power across geographical regions through its customer-facing business, Constellation, which sells electricity and natural gas to both wholesale and retail customers.</t>
  </si>
  <si>
    <t>Mayo Adams Shattuck III</t>
  </si>
  <si>
    <t>David M. Velazquez</t>
  </si>
  <si>
    <t>President, Chief Executive Officer, PHI</t>
  </si>
  <si>
    <t>Christopher M. Crane</t>
  </si>
  <si>
    <t>Jonathan W. Thayer</t>
  </si>
  <si>
    <t>Chief Financial Officer, Senior Executive Vice President</t>
  </si>
  <si>
    <t>Craig L. Adams</t>
  </si>
  <si>
    <t>President and Chief Executive Officer of PECO</t>
  </si>
  <si>
    <t>Calvin G. Butler Jr.</t>
  </si>
  <si>
    <t>Chief Executive Officer</t>
  </si>
  <si>
    <t>Age: 47</t>
  </si>
  <si>
    <t>Anne R. Pramaggiore</t>
  </si>
  <si>
    <t>President and Chief Executive Officer of ComEd</t>
  </si>
  <si>
    <t>Paymon Aliabadi</t>
  </si>
  <si>
    <t>Executive Vice President, Chief Enterprise Risk Officer</t>
  </si>
  <si>
    <t>Kenneth W. Cornew</t>
  </si>
  <si>
    <t>Senior Executive Vice President, Chief Commercial Officer</t>
  </si>
  <si>
    <t>Denis P. O'Brien</t>
  </si>
  <si>
    <t>Senior Executive Vice President, Chief Executive Officer - Exelon Utilities</t>
  </si>
  <si>
    <t>Apple Inc.  </t>
  </si>
  <si>
    <t>(Public, NASDAQ:AAPL)   Watch this stock  </t>
  </si>
  <si>
    <t>Find more results for AAPL</t>
  </si>
  <si>
    <t xml:space="preserve">+0.59 (0.37%) </t>
  </si>
  <si>
    <t>159.27 - 160.56</t>
  </si>
  <si>
    <t>102.53 - 162.51</t>
  </si>
  <si>
    <t>25.48M/26.11M</t>
  </si>
  <si>
    <t>825.71B</t>
  </si>
  <si>
    <t>0.63/1.58</t>
  </si>
  <si>
    <t>5.17B</t>
  </si>
  <si>
    <t>All news for Apple Inc. »</t>
  </si>
  <si>
    <t>Add AAPL to my calendars</t>
  </si>
  <si>
    <t xml:space="preserve">Q4 2017 Apple Inc Earnings Release (Estimated) - 4:00PM EDT - </t>
  </si>
  <si>
    <t xml:space="preserve">Q3 2017 Apple Inc Earnings Call - </t>
  </si>
  <si>
    <t>Q3 2017 Apple Inc Earnings Release</t>
  </si>
  <si>
    <t>Q3 (Jul '17)</t>
  </si>
  <si>
    <t>1 Infinite Loop</t>
  </si>
  <si>
    <t>CUPERTINO, CA 95014-2083</t>
  </si>
  <si>
    <t>+1-408-9961010 (Phone)</t>
  </si>
  <si>
    <t xml:space="preserve">https://www.apple.com/ </t>
  </si>
  <si>
    <t>Sector: Technology &gt; Industry: Computer Hardware - NEC</t>
  </si>
  <si>
    <t>Apple Inc. (Apple) designs, manufactures and markets mobile communication and media devices, personal computers, and portable digital music players, and a variety of related software, services, peripherals, networking solutions, and third-party digital content and applications. The Company's products and services include iPhone, iPad, Mac, iPod, Apple TV, a portfolio of consumer and professional software applications, the iOS and OS X operating systems, iCloud, and a variety of accessory, service and support offerings. The Company also delivers digital content and applications through the iTunes Store, App StoreSM, iBookstoreSM, and Mac App Store. The Company distributes its products worldwide through its retail stores, online stores, and direct sales force, as well as through third-party cellular network carriers, wholesalers, retailers, and value-added resellers. In February 2012, the Company acquired app-search engine Chomp.</t>
  </si>
  <si>
    <t>Art D. Levinson Ph.D.</t>
  </si>
  <si>
    <t>Age: 66</t>
  </si>
  <si>
    <t>Timothy D. Cook</t>
  </si>
  <si>
    <t>Luca Maestri</t>
  </si>
  <si>
    <t>Chief Financial Officer, Senior Vice President, Principal Accounting Officer</t>
  </si>
  <si>
    <t>Jeff Williams</t>
  </si>
  <si>
    <t>Chief Operating Officer</t>
  </si>
  <si>
    <t>Durward Bruce Sewell</t>
  </si>
  <si>
    <t>Phil Schiller</t>
  </si>
  <si>
    <t>Senior Vice President - Worldwide Marketing</t>
  </si>
  <si>
    <t>Angela J. Ahrendts</t>
  </si>
  <si>
    <t>Senior Vice President - Retail and Online Stores</t>
  </si>
  <si>
    <t>Eddy Cue</t>
  </si>
  <si>
    <t>Senior Vice President - Internet Software and Services</t>
  </si>
  <si>
    <t>Craig Federighi</t>
  </si>
  <si>
    <t>Senior Vice President - Software Engineering</t>
  </si>
  <si>
    <t>Daniel J. Riccio Jr</t>
  </si>
  <si>
    <t>Senior Vice President - Hardware Engineering</t>
  </si>
  <si>
    <t>NRG Energy Inc  </t>
  </si>
  <si>
    <t>(Public, NYSE:NRG)   Watch this stock  </t>
  </si>
  <si>
    <t>Find more results for NRG</t>
  </si>
  <si>
    <t xml:space="preserve">-0.85 (-3.34%) </t>
  </si>
  <si>
    <t>24.35 - 25.38</t>
  </si>
  <si>
    <t>9.84 - 26.25</t>
  </si>
  <si>
    <t>7.48M/6.27M</t>
  </si>
  <si>
    <t>7.78B</t>
  </si>
  <si>
    <t>0.03/0.49</t>
  </si>
  <si>
    <t>316.46M</t>
  </si>
  <si>
    <t>All news for NRG Energy Inc »</t>
  </si>
  <si>
    <t>Add NRG to my calendars</t>
  </si>
  <si>
    <t xml:space="preserve">Q3 2017 NRG Energy Inc Earnings Release (Estimated) - 9:30AM EDT - </t>
  </si>
  <si>
    <t>Q2 2017 NRG Energy Inc Earnings Release</t>
  </si>
  <si>
    <t xml:space="preserve">Q2 2017 NRG Energy Inc Earnings Call - </t>
  </si>
  <si>
    <t xml:space="preserve">NRG Energy Inc Business Review and Transformation Plan Conference Call - </t>
  </si>
  <si>
    <t>804 Carnegie Ctr</t>
  </si>
  <si>
    <t>PRINCETON, NJ 08540-6023</t>
  </si>
  <si>
    <t>+1-609-5244500 (Phone)</t>
  </si>
  <si>
    <t>+1-609-5244501 (Fax)</t>
  </si>
  <si>
    <t xml:space="preserve">http://www.nrgenergy.com </t>
  </si>
  <si>
    <t>NRG Energy, Inc. (NRG) is an integrated power company. The Company is engaged in producing, selling and delivering electricity and related products and services in various markets in the United States. The Company's segments include Generation, Retail, Renewables, NRG Yield, Inc. (NRG Yield) and Corporate activities. The Generation segment includes generation, international and Boston Energy Trading and Marketing LLC (BETM). The Retail segment includes Mass customers and Business Solutions. Its Business Solutions include commercial, industrial and governmental/institutional (C&amp;I) customers, and other distributed and reliability products. The Renewables segment includes solar and wind assets. The NRG Yield segment includes certain of the Company's contracted generation assets. The corporate activities segment includes residential solar and electric vehicle services. The Company owned and operated approximately 47,000 megawatts (MW) of generation, as of December 31, 2016.</t>
  </si>
  <si>
    <t>Lawrence Stephen Coben Ph.D.</t>
  </si>
  <si>
    <t>Mauricio Gutierrez</t>
  </si>
  <si>
    <t>Age: 46</t>
  </si>
  <si>
    <t>Kirkland B. Andrews</t>
  </si>
  <si>
    <t>Chief Financial Officer, Executive Vice President</t>
  </si>
  <si>
    <t>David Russell Hill</t>
  </si>
  <si>
    <t>Executive Vice President, General Counsel</t>
  </si>
  <si>
    <t>John V. Chillemi</t>
  </si>
  <si>
    <t>Executive Vice President - National Business Development</t>
  </si>
  <si>
    <t>Age: 48</t>
  </si>
  <si>
    <t>Elizabeth Killinger</t>
  </si>
  <si>
    <t>Executive Vice President, President - NRG Retail and Reliant</t>
  </si>
  <si>
    <t>David Callen</t>
  </si>
  <si>
    <t>Senior Vice President, Chief Accounting Officer</t>
  </si>
  <si>
    <t>Paul William Hobby</t>
  </si>
  <si>
    <t>Edward Spencer Abraham</t>
  </si>
  <si>
    <t>Kirbyjon H. Caldwell</t>
  </si>
  <si>
    <t>AES Corp  </t>
  </si>
  <si>
    <t>(Public, NYSE:AES)   Watch this stock  </t>
  </si>
  <si>
    <t>Find more results for AES</t>
  </si>
  <si>
    <t xml:space="preserve">+0.03 (0.26%) </t>
  </si>
  <si>
    <t>11.37 - 11.52</t>
  </si>
  <si>
    <t>10.60 - 13.32</t>
  </si>
  <si>
    <t>2.56M/5.33M</t>
  </si>
  <si>
    <t>7.55B</t>
  </si>
  <si>
    <t>0.12/4.20</t>
  </si>
  <si>
    <t>660.26M</t>
  </si>
  <si>
    <t>All news for AES Corp »</t>
  </si>
  <si>
    <t>Add AES to my calendars</t>
  </si>
  <si>
    <t xml:space="preserve">Q3 2017 AES Corp Earnings Release (Estimated) - 9:30AM EDT - </t>
  </si>
  <si>
    <t>Q2 2017 AES Corp Earnings Release</t>
  </si>
  <si>
    <t xml:space="preserve">Q2 2017 AES Corp Earnings Call - </t>
  </si>
  <si>
    <t>AES Corp at SunTrust Robinson Humphrey Utilities Summit</t>
  </si>
  <si>
    <t>4300 Wilson Blvd</t>
  </si>
  <si>
    <t>ARLINGTON, VA 22203-4167</t>
  </si>
  <si>
    <t>+1-703-5221315 (Phone)</t>
  </si>
  <si>
    <t xml:space="preserve">http://www.aes.com </t>
  </si>
  <si>
    <t>The AES Corporation is a holding company. The Company, through its subsidiaries and affiliates, operates a diversified portfolio of electricity generation and distribution businesses. It is organized into six strategic business units (SBUs): the United States; Andes; Brazil; Mexico, Central America and the Caribbean (MCAC); Europe, and Asia. As of December 31, 2016, its United States SBU had 18 generation facilities and two integrated utilities in the United States. As of December 31, 2016, its Andes SBU had generation facilities in three countries. Its Brazil SBU has generation and distribution businesses, Eletropaulo and Tiete. As of December 31, 2016, its MCAC SBU had a portfolio of distribution businesses and generation facilities, including renewable energy, in five countries. As of December 31, 2016, its Europe SBU had generation facilities in five countries. As of December 31, 2016, its Asia SBU had generation facilities in three countries.</t>
  </si>
  <si>
    <t>Andres Ricardo Gluski Weilert</t>
  </si>
  <si>
    <t>Thomas M. O'Flynn</t>
  </si>
  <si>
    <t>Bernerd da Santos</t>
  </si>
  <si>
    <t>Chief Operating Officer, Senior Vice President</t>
  </si>
  <si>
    <t>Tish Mendoza</t>
  </si>
  <si>
    <t>Chief Human Resource Officer, Senior Vice President - Global Human Resources and Internal Communications</t>
  </si>
  <si>
    <t>Age: 41</t>
  </si>
  <si>
    <t>Brian A. Miller</t>
  </si>
  <si>
    <t>Executive Vice President, General Counsel, Corporate Secretary</t>
  </si>
  <si>
    <t>Michael Chilton</t>
  </si>
  <si>
    <t>Senior Vice President - Construction &amp; Engineering</t>
  </si>
  <si>
    <t>Charles O. Rossotti</t>
  </si>
  <si>
    <t>Non-Executive Chairman of the Board, Lead Independent Director</t>
  </si>
  <si>
    <t>Age: 76</t>
  </si>
  <si>
    <t>Alain Monie</t>
  </si>
  <si>
    <t>Charles L. Harrington</t>
  </si>
  <si>
    <t>Kristina M. Johnson Ph.D.</t>
  </si>
  <si>
    <t>https://finance.yahoo.com/quote/GE/key-statistics?p=GE</t>
  </si>
  <si>
    <t>https://finance.yahoo.com/quote/</t>
  </si>
  <si>
    <t>/key-statistics?p=</t>
  </si>
  <si>
    <t>Yahoo URL</t>
  </si>
  <si>
    <t>Yahoo Code</t>
  </si>
  <si>
    <t>Home</t>
  </si>
  <si>
    <t>Mail</t>
  </si>
  <si>
    <t>Flickr</t>
  </si>
  <si>
    <t>Tumblr</t>
  </si>
  <si>
    <t>Sports</t>
  </si>
  <si>
    <t>Celebrity</t>
  </si>
  <si>
    <t>Answers</t>
  </si>
  <si>
    <t>Groups</t>
  </si>
  <si>
    <t>Yahoo</t>
  </si>
  <si>
    <t>Skip to Navigation</t>
  </si>
  <si>
    <t>Skip to Market Summary</t>
  </si>
  <si>
    <t>Skip to Main Content</t>
  </si>
  <si>
    <t>Skip to Related Content</t>
  </si>
  <si>
    <t>Finance Home</t>
  </si>
  <si>
    <t>Originals</t>
  </si>
  <si>
    <t>Personal Finance</t>
  </si>
  <si>
    <t>Technology</t>
  </si>
  <si>
    <t>Industries</t>
  </si>
  <si>
    <t>My Screeners</t>
  </si>
  <si>
    <t>My Portfolio</t>
  </si>
  <si>
    <t>Explore</t>
  </si>
  <si>
    <t>Some parts of this page is not supported on your current browser version. Upgrade to new Firefox.</t>
  </si>
  <si>
    <t>x</t>
  </si>
  <si>
    <t>U.S. Markets closed</t>
  </si>
  <si>
    <t>S&amp;P 500</t>
  </si>
  <si>
    <t>+4.08 (+0.17%)</t>
  </si>
  <si>
    <t>Dow 30</t>
  </si>
  <si>
    <t>+30.27 (+0.14%)</t>
  </si>
  <si>
    <t>Nasdaq</t>
  </si>
  <si>
    <t>-5.68 (-0.09%)</t>
  </si>
  <si>
    <t>Crude Oil</t>
  </si>
  <si>
    <t>+0.43 (+0.91%)</t>
  </si>
  <si>
    <t>Gold</t>
  </si>
  <si>
    <t>+4.50 (+0.35%)</t>
  </si>
  <si>
    <t>Silver</t>
  </si>
  <si>
    <t>+0.10 (+0.57%)</t>
  </si>
  <si>
    <t>EUR/USD</t>
  </si>
  <si>
    <t>+0.01 (+1.06%)</t>
  </si>
  <si>
    <t>10-Yr Bond</t>
  </si>
  <si>
    <t>-0.02 (-1.14%)</t>
  </si>
  <si>
    <t xml:space="preserve">Money Basics </t>
  </si>
  <si>
    <t>Quick answers to your personal finance questions!</t>
  </si>
  <si>
    <t>First Reliance Bancshares, Inc. (FSRL)</t>
  </si>
  <si>
    <t>OTC Bulletin Board Market - OTC Bulletin Board Market Delayed Price. Currency in USD</t>
  </si>
  <si>
    <t>7.10-0.25 (-3.40%)</t>
  </si>
  <si>
    <t>At close: 3:33PM EDT</t>
  </si>
  <si>
    <t>People also watch</t>
  </si>
  <si>
    <t>CBCOFXNCFNHMFOFNFMBM</t>
  </si>
  <si>
    <t>Statistics</t>
  </si>
  <si>
    <t>Profile</t>
  </si>
  <si>
    <t>Options</t>
  </si>
  <si>
    <t>Holders</t>
  </si>
  <si>
    <t>Historical Data</t>
  </si>
  <si>
    <t>Analysts</t>
  </si>
  <si>
    <t>Stock chart is not supported by your current browser</t>
  </si>
  <si>
    <t>Previous Close</t>
  </si>
  <si>
    <t>Bid</t>
  </si>
  <si>
    <t>0.00 x 0</t>
  </si>
  <si>
    <t>Ask</t>
  </si>
  <si>
    <t>Day's Range</t>
  </si>
  <si>
    <t>52 Week Range</t>
  </si>
  <si>
    <t>6.95 - 7.94</t>
  </si>
  <si>
    <t>Volume</t>
  </si>
  <si>
    <t>Avg. Volume</t>
  </si>
  <si>
    <t>Market Cap</t>
  </si>
  <si>
    <t>33.41M</t>
  </si>
  <si>
    <t>PE Ratio (TTM)</t>
  </si>
  <si>
    <t>N/A</t>
  </si>
  <si>
    <t>EPS (TTM)</t>
  </si>
  <si>
    <t>Earnings Date</t>
  </si>
  <si>
    <t>Dividend &amp; Yield</t>
  </si>
  <si>
    <t>N/A (N/A)</t>
  </si>
  <si>
    <t>Ex-Dividend Date</t>
  </si>
  <si>
    <t>1y Target Est</t>
  </si>
  <si>
    <t>Valuation Measures</t>
  </si>
  <si>
    <t>Market Cap (intraday) 5</t>
  </si>
  <si>
    <t>Enterprise Value 3</t>
  </si>
  <si>
    <t xml:space="preserve">Trailing P/E </t>
  </si>
  <si>
    <t>Forward P/E 1</t>
  </si>
  <si>
    <t>PEG Ratio (5 yr expected) 1</t>
  </si>
  <si>
    <t>Price/Sales (ttm)</t>
  </si>
  <si>
    <t>Price/Book (mrq)</t>
  </si>
  <si>
    <t>Enterprise Value/Revenue 3</t>
  </si>
  <si>
    <t>Enterprise Value/EBITDA 6</t>
  </si>
  <si>
    <t>Financial Highlights</t>
  </si>
  <si>
    <t>Fiscal Year</t>
  </si>
  <si>
    <t xml:space="preserve">Fiscal Year Ends </t>
  </si>
  <si>
    <t>Most Recent Quarter (mrq)</t>
  </si>
  <si>
    <t>Profitability</t>
  </si>
  <si>
    <t xml:space="preserve">Profit Margin </t>
  </si>
  <si>
    <t>Operating Margin (ttm)</t>
  </si>
  <si>
    <t>Management Effectiveness</t>
  </si>
  <si>
    <t>Return on Assets (ttm)</t>
  </si>
  <si>
    <t>Return on Equity (ttm)</t>
  </si>
  <si>
    <t>Income Statement</t>
  </si>
  <si>
    <t>Revenue (ttm)</t>
  </si>
  <si>
    <t>23.81M</t>
  </si>
  <si>
    <t>Revenue Per Share (ttm)</t>
  </si>
  <si>
    <t>Quarterly Revenue Growth (yoy)</t>
  </si>
  <si>
    <t>Gross Profit (ttm)</t>
  </si>
  <si>
    <t xml:space="preserve">EBITDA </t>
  </si>
  <si>
    <t>Net Income Avi to Common (ttm)</t>
  </si>
  <si>
    <t>2.5M</t>
  </si>
  <si>
    <t>Diluted EPS (ttm)</t>
  </si>
  <si>
    <t>Quarterly Earnings Growth (yoy)</t>
  </si>
  <si>
    <t>Balance Sheet</t>
  </si>
  <si>
    <t>Total Cash (mrq)</t>
  </si>
  <si>
    <t>33.26M</t>
  </si>
  <si>
    <t>Total Cash Per Share (mrq)</t>
  </si>
  <si>
    <t>Total Debt (mrq)</t>
  </si>
  <si>
    <t>45.96M</t>
  </si>
  <si>
    <t>Total Debt/Equity (mrq)</t>
  </si>
  <si>
    <t>Current Ratio (mrq)</t>
  </si>
  <si>
    <t>Book Value Per Share (mrq)</t>
  </si>
  <si>
    <t>Cash Flow Statement</t>
  </si>
  <si>
    <t>Operating Cash Flow (ttm)</t>
  </si>
  <si>
    <t>Levered Free Cash Flow (ttm)</t>
  </si>
  <si>
    <t>Trading Information</t>
  </si>
  <si>
    <t>Stock Price History</t>
  </si>
  <si>
    <t xml:space="preserve">Beta </t>
  </si>
  <si>
    <t>52-Week Change 3</t>
  </si>
  <si>
    <t>∞%</t>
  </si>
  <si>
    <t>S&amp;P500 52-Week Change 3</t>
  </si>
  <si>
    <t>52 Week High 3</t>
  </si>
  <si>
    <t>52 Week Low 3</t>
  </si>
  <si>
    <t>50-Day Moving Average 3</t>
  </si>
  <si>
    <t>200-Day Moving Average 3</t>
  </si>
  <si>
    <t>Share Statistics</t>
  </si>
  <si>
    <t>Avg Vol (3 month) 3</t>
  </si>
  <si>
    <t>1k</t>
  </si>
  <si>
    <t>Avg Vol (10 day) 3</t>
  </si>
  <si>
    <t>1.36k</t>
  </si>
  <si>
    <t>Shares Outstanding 5</t>
  </si>
  <si>
    <t>4.71M</t>
  </si>
  <si>
    <t xml:space="preserve">Float </t>
  </si>
  <si>
    <t>% Held by Insiders 1</t>
  </si>
  <si>
    <t>% Held by Institutions 1</t>
  </si>
  <si>
    <t>Shares Short 3</t>
  </si>
  <si>
    <t>Short Ratio 3</t>
  </si>
  <si>
    <t>Short % of Float 3</t>
  </si>
  <si>
    <t>Shares Short (prior month) 3</t>
  </si>
  <si>
    <t>Dividends &amp; Splits</t>
  </si>
  <si>
    <t>Forward Annual Dividend Rate 4</t>
  </si>
  <si>
    <t>Forward Annual Dividend Yield 4</t>
  </si>
  <si>
    <t>Trailing Annual Dividend Rate 3</t>
  </si>
  <si>
    <t>Trailing Annual Dividend Yield 3</t>
  </si>
  <si>
    <t>5 Year Average Dividend Yield 4</t>
  </si>
  <si>
    <t>Payout Ratio 4</t>
  </si>
  <si>
    <t>Dividend Date 3</t>
  </si>
  <si>
    <t>Ex-Dividend Date 4</t>
  </si>
  <si>
    <t>Last Split Factor (new per old) 2</t>
  </si>
  <si>
    <t>Last Split Date 3</t>
  </si>
  <si>
    <t>PR Newswire•18 days ago</t>
  </si>
  <si>
    <t>First Reliance Reports 2Q17 Net Income Of $662,632</t>
  </si>
  <si>
    <t>FLORENCE, S.C. , Aug. 9, 2017 /PRNewswire/ -- First Reliance Bancshares, Inc. (OTC: FSRL), the holding company (the "Company") for First Reliance Bank (the "Bank"), reported second ...</t>
  </si>
  <si>
    <t>Sponsored</t>
  </si>
  <si>
    <t>Banyan Hill</t>
  </si>
  <si>
    <t>It's Easily the No. 1 Stock to Own</t>
  </si>
  <si>
    <t>Paul reveals his No. 1 investment for 2017 ... an investment that he says will "hand you a rare once-in-a-lifetime opportunity to become ...</t>
  </si>
  <si>
    <t>Capital Cube•3 months ago</t>
  </si>
  <si>
    <t>First Reliance Bancshares, Inc. :FSRL-US: Earnings Analysis: Q1, 2017 By the Numbers : June 1, 2017</t>
  </si>
  <si>
    <t>Categories: Yahoo FinanceGet free summary analysis First Reliance Bancshares, Inc. reports financial results for the quarter ended March 31, 2017. We analyze the earnings along side the following peers of First Reliance Bancshares, Inc. – Bridge Bancorp, Inc., American National Bankshares Inc., Peoples Bancorp Inc., Summit Financial Group, Inc., Regions Financial Corporation, BNC Bancorp, First Commonwealth Financial ... Read more (Read more...)</t>
  </si>
  <si>
    <t>PR Newswire•4 months ago</t>
  </si>
  <si>
    <t>First Reliance Reports Record 1Q17 Net Income Of $634,042 Up 23.32% From 1Q16</t>
  </si>
  <si>
    <t>FLORENCE, S.C., April 28, 2017 /PRNewswire/ --  First Reliance Bancshares, Inc. (OTC: FSRL), the holding company (the "Company") for First Reliance Bank (the "Bank"), reported first ...</t>
  </si>
  <si>
    <t>PR Newswire•5 months ago</t>
  </si>
  <si>
    <t>First Reliance Bank Announces New Board Chairman</t>
  </si>
  <si>
    <t>FLORENCE, S.C., March 21, 2017 /PRNewswire/ -- First Reliance Bank has announced the appointment of J. Munford Scott, Jr. as Chairman of the Board.  Scott has served as a Director of First Reliance Bank since January 2007 and as Chairman of the Compensation Committee. Before his election Judge Scott was an attorney employed with Turner, Padget, Graham, &amp; Laney P.A. Mr. Scott practiced tax, probate and estate law in Florence and surrounding counties for over 40 years. "We are excited to have Munford Scott as our Board Chairman as he is an exceptional leader in the community and has been a very active director throughout his ten years on the board.</t>
  </si>
  <si>
    <t>PR Newswire•6 months ago</t>
  </si>
  <si>
    <t>First Reliance Reports Record 4Q16 Pre-Tax Income Of $1.4 Million, Up 52.72% From 4Q15</t>
  </si>
  <si>
    <t>FLORENCE, S.C., Feb. 21, 2017 /PRNewswire/ --  First Reliance Bancshares, Inc. (OTC: FSRL), the holding company (the "Company") for First Reliance Bank (the "Bank"), reported fourth ...</t>
  </si>
  <si>
    <t>Money Morning</t>
  </si>
  <si>
    <t>Millionaire Reveals His Personal Stock Checklist</t>
  </si>
  <si>
    <t>Stock market millionaire has spotted the pattern that handed him his fortune more than 31 times this year. Find out how to use it for yourself today.</t>
  </si>
  <si>
    <t>Capital Cube•10 months ago</t>
  </si>
  <si>
    <t>First Reliance Bancshares, Inc. :FSRL-US: Earnings Analysis: Q3, 2016 By the Numbers : November 1, 2016</t>
  </si>
  <si>
    <t>Categories: Yahoo Finance Get free summary analysis First Reliance Bancshares, Inc. reports financial results for the quarter ended September 30, 2016. We analyze the earnings along side the following peers of First Reliance Bancshares, Inc. – Bridge Bancorp, Inc., American National Bankshares Inc., Peoples Bancorp Inc., Summit Financial Group, Inc., Regions Financial Corporation, BNC Bancorp, First Commonwealth Financial ... Read more (Read more...)</t>
  </si>
  <si>
    <t>PR Newswire•10 months ago</t>
  </si>
  <si>
    <t>First Reliance Reports Record 3Q16 Pre-Tax Income Of $1.6 Million, Up 60.25% From 3Q15</t>
  </si>
  <si>
    <t>FLORENCE, S.C., Oct. 31, 2016 /PRNewswire/ --  First Reliance Bancshares, Inc. (OTC: FSRL), the holding company (the "Company") for First Reliance Bank (the "Bank"), reported third ...</t>
  </si>
  <si>
    <t>Capital Cube•last year</t>
  </si>
  <si>
    <t>First Reliance Bancshares, Inc. :FSRL-US: Earnings Analysis: Q2, 2016 By the Numbers : August 16, 2016</t>
  </si>
  <si>
    <t>Categories: Yahoo Finance Get free summary analysis First Reliance Bancshares, Inc. reports financial results for the quarter ended June 30, 2016. We analyze the earnings along side the following peers of First Reliance Bancshares, Inc. – Bridge Bancorp, Inc., Peoples Bancorp Inc., American National Bankshares Inc., Regions Financial Corporation, First Commonwealth Financial Corporation, Summit Financial Group, Inc., Sandy ... Read more (Read more...)</t>
  </si>
  <si>
    <t>First Reliance Bancshares, Inc. :FSRL-US: Earnings Analysis: Q1, 2016 By the Numbers : June 1, 2016</t>
  </si>
  <si>
    <t>Click here to see latest analysisFirst Reliance Bancshares, Inc. reports financial results for the quarter ended March 31, 2016.We analyze the earnings along side the following peers of First Reliance Bancshares, Inc. – Bridge Bancorp, Inc., American National Bankshares Inc., Peoples Bancorp Inc., Summit Financial Group, Inc., Regions Financial Corporation, BNC Bancorp, First Commonwealth Financial […] (Read more...) The post First Reliance Bancshares, Inc. :FSRL-US: Earnings Analysis: Q1, 2016 By the Numbers : June 1, 2016 appeared first on CapitalCube.</t>
  </si>
  <si>
    <t>This $7 Tech Stock is Set to Soar By Oct. 15th</t>
  </si>
  <si>
    <t>Paul Mampilly, legendary Wall Street investor, predicts this technology will explode into a $19 Trillion industry by 2020... [Watch Video]</t>
  </si>
  <si>
    <t>TheStreet.com•last year</t>
  </si>
  <si>
    <t>Cramer -- AEP Shines as Domestic Growth Play</t>
  </si>
  <si>
    <t>The key to keeping up with solar is relying on diversified fuel capabilities to keep costs low, TheStreet's Jim Cramer said.</t>
  </si>
  <si>
    <t>Capital Cube•2 years ago</t>
  </si>
  <si>
    <t>First Reliance Bancshares, Inc. Earnings Analysis: 2015 By the Numbers</t>
  </si>
  <si>
    <t>Click here to see latest analysisFirst Reliance Bancshares, Inc. reports financial results for the year ended December 31, 2015.We analyze the earnings along side the following peers of First Reliance Bancshares, Inc. – Bridge Bancorp, Inc., American National Bankshares Inc., Peoples Bancorp Inc., Summit Financial Group, Inc., Regions Financial Corporation, BNC Bancorp, First Commonwealth Financial […] (Read more...) The post First Reliance Bancshares, Inc. Earnings Analysis: 2015 By the Numbers appeared first on CapitalCube.</t>
  </si>
  <si>
    <t>Yahoo Small Business</t>
  </si>
  <si>
    <t>Data DisclaimerHelpSuggestions</t>
  </si>
  <si>
    <t>PrivacyAbout Our AdsTerms (Updated)</t>
  </si>
  <si>
    <t>Yahoo Sheet</t>
  </si>
  <si>
    <t>Investing Daily</t>
  </si>
  <si>
    <t>How $39 Gets You A 9 Mins A Day Investing Strategy</t>
  </si>
  <si>
    <t>Jim knew options buyers lose money 7 out of 10 times. Jim didn't make the same mistake. Now 1,000's of investors are rushing to follow his blueprint!</t>
  </si>
  <si>
    <t>General Electric Company (GE)</t>
  </si>
  <si>
    <t>New York Stock Exchange Consolidated Issue - New York Stock Exchange Consolidated Issue Delayed Price. Currency in USD</t>
  </si>
  <si>
    <t>24.49+0.19 (+0.78%)</t>
  </si>
  <si>
    <t>At close: 4:00PM EDT</t>
  </si>
  <si>
    <t>TMCDPFEINTCAAPL</t>
  </si>
  <si>
    <t>0.96 (3.92%)</t>
  </si>
  <si>
    <t>118.85B</t>
  </si>
  <si>
    <t>33.41B</t>
  </si>
  <si>
    <t>17.92B</t>
  </si>
  <si>
    <t>14.22B</t>
  </si>
  <si>
    <t>134.4B</t>
  </si>
  <si>
    <t>5.09B</t>
  </si>
  <si>
    <t>23.93B</t>
  </si>
  <si>
    <t>38.18M</t>
  </si>
  <si>
    <t>32.01M</t>
  </si>
  <si>
    <t>8.65B</t>
  </si>
  <si>
    <t>102.13M</t>
  </si>
  <si>
    <t>107.86M</t>
  </si>
  <si>
    <t>Where Will General Electric Be in 10 Years?</t>
  </si>
  <si>
    <t>New CEO John Flannery promised to unveil a new strategy by November. Why wait? Here are a few moves General Electric could make in the next decade.</t>
  </si>
  <si>
    <t>24/7 Wall St.•23 hours ago</t>
  </si>
  <si>
    <t>General Electric Rolls On as DJIA’s Worst Stock of 2017</t>
  </si>
  <si>
    <t>General Electric last week extended its ranking as the worst-performing Dow stock for a sixth consecutive week. Shares are down more than 22% for the year to date.</t>
  </si>
  <si>
    <t>GuruFocus.com•20 hours ago</t>
  </si>
  <si>
    <t>US Market Indexes Gain Friday With Comments From Economists</t>
  </si>
  <si>
    <t>Dow Jones closes at 21,813.67</t>
  </si>
  <si>
    <t>Zacks•2 days ago</t>
  </si>
  <si>
    <t>Trump Takes First Step Toward Trade War? ETFs to be Impacted</t>
  </si>
  <si>
    <t>The Trump administration has ordered a formal investigation into Chinese intellectual property theft.</t>
  </si>
  <si>
    <t>GuruFocus.com•2 days ago</t>
  </si>
  <si>
    <t>Insiders Roundup: Walmart, General Electric</t>
  </si>
  <si>
    <t>Largest insider buys and sales of the week</t>
  </si>
  <si>
    <t>52-Week Company Lows</t>
  </si>
  <si>
    <t>ExxonMobil, GE, IBM, Schlumberger, EOG Resources, Occidental Petroleum prices decline</t>
  </si>
  <si>
    <t>Motley Fool•2 days ago</t>
  </si>
  <si>
    <t>Here's What Diamond Offshore's Management Thinks You Should Know</t>
  </si>
  <si>
    <t>Diamond Offshore Drilling has made a spectacular turnaround during this market swoon, and now it's ready to reap the rewards.</t>
  </si>
  <si>
    <t>InvestorPlace•2 days ago</t>
  </si>
  <si>
    <t>Trade of the Day: DISH Network Corp (DISH)</t>
  </si>
  <si>
    <t>To receive further updates on this DISH Network Corp (NASDAQ:DISH) trade as well as an alert when it’s time to take profits, sign up for a risk-free trial of Power Options Weekly today. </t>
  </si>
  <si>
    <t>Markit•2 days ago</t>
  </si>
  <si>
    <t>See what the IHS Markit Score report has to say about General Electric Co.</t>
  </si>
  <si>
    <t>General Electric Co NYSE:GE</t>
  </si>
  <si>
    <t>TheStreet.com•2 days ago</t>
  </si>
  <si>
    <t>These Are the Top Leadership Traits the Next CEO of Uber Must Have</t>
  </si>
  <si>
    <t>As former GE CEO Jeff Immelt emerges as the frontrunner to led Uber, experts say areas like integrity, humility and vulnerability will be important for the new CEO to show.</t>
  </si>
  <si>
    <t>3 Blue-Chip Stocks at 52-Week Lows: Bargains or Busts?</t>
  </si>
  <si>
    <t>Are Ford, GE, and IBM smart buys after hitting 52-week lows?</t>
  </si>
  <si>
    <t>Zacks•3 days ago</t>
  </si>
  <si>
    <t>U.S. Manufacturing PMI Falls: ETFs in Focus</t>
  </si>
  <si>
    <t>U.S. Manufacturing PMI falls to two-month low in August, missing analysts' estimates of an expansion.</t>
  </si>
  <si>
    <t>Motley Fool•3 days ago</t>
  </si>
  <si>
    <t>3 High-Yield Stocks to Own for the 21st Century</t>
  </si>
  <si>
    <t>Companies that generate a lot of cash and are built to last are hard to come by, but we have picks in telecommunications, industrials, and gaming that fit the bill.</t>
  </si>
  <si>
    <t>Amica®</t>
  </si>
  <si>
    <t>Drivers Expect More With Amica® Auto Insurance</t>
  </si>
  <si>
    <t>Award-winning service. Complete coverage. Plenty of money-saving discounts. Click to get a free quote today!</t>
  </si>
  <si>
    <t>Reuters•3 days ago</t>
  </si>
  <si>
    <t>EU mergers and takeovers (Aug 24)</t>
  </si>
  <si>
    <t>The following are mergers under review by the European Commission and a brief guide to the EU merger process: APPROVALS AND WITHDRAWALS -- U.S. scientific instruments maker Thermo Fisher Scientific to ...</t>
  </si>
  <si>
    <t>Fortune•3 days ago</t>
  </si>
  <si>
    <t>Siemens Spinoff Osram Just Bought This U.S. Industrial Light Startup</t>
  </si>
  <si>
    <t>Digital Lumens focused on industrial lighting systems.</t>
  </si>
  <si>
    <t>Market Realist•3 days ago</t>
  </si>
  <si>
    <t>Why Stanley Black &amp; Decker Is Trading at Premium to Industrial Peers</t>
  </si>
  <si>
    <t>As of August 22, 2017, SWK's one-year forward price-to-earnings (or PE) multiple stood at 18.0x.</t>
  </si>
  <si>
    <t>CNBC•3 days ago</t>
  </si>
  <si>
    <t>Wall Street awaits Janet Yellen and Mario Draghi</t>
  </si>
  <si>
    <t>Investors shifted focus from the threat of a government shutdown to the Kansas City Fed symposium in Jackson Hole, Wyoming.</t>
  </si>
  <si>
    <t>CompareCards.com</t>
  </si>
  <si>
    <t>Anyone With Excellent Credit Must Have These Cards</t>
  </si>
  <si>
    <t>Banks are offering insane deals to people with great credit. Take advantage of huge sign up bonuses, unlimited miles, 0% intro APR for up to 21 months</t>
  </si>
  <si>
    <t>6 Stocks That Have Been in the Dow the Longest</t>
  </si>
  <si>
    <t>One stock has been a part of America's most iconic index since it was formed back in 1896!</t>
  </si>
  <si>
    <t>Reuters•4 days ago</t>
  </si>
  <si>
    <t>GE, ABB restart talks over industrial solutions deal: sources</t>
  </si>
  <si>
    <t>The move underscores the determination of John Flannery, who took over from Jeffrey Immelt as GE's chief executive on Aug. 1, to continue to divest non-core assets, as he carries out a review of the company's portfolio. GE is entertaining the possibility of selling its industrial solutions business for a little over $2 billion after initially hoping for more than $3 billion, four sources said this week.</t>
  </si>
  <si>
    <t>GuruFocus.com•4 days ago</t>
  </si>
  <si>
    <t>Robert Olstein Keeps Buying FedEx, General Electric</t>
  </si>
  <si>
    <t>The guru bought these stocks in the last 2 quarters</t>
  </si>
  <si>
    <t>Business Wire•4 days ago</t>
  </si>
  <si>
    <t>GE Additive to Certify New Production Partners</t>
  </si>
  <si>
    <t>GE Additive is actively selecting companies to become certified additive production centers for its customers.</t>
  </si>
  <si>
    <t>Stansberry Research Group</t>
  </si>
  <si>
    <t>This Bitcoin-Alternative Could Grow 1,000% in 2017</t>
  </si>
  <si>
    <t>These Digital Currencies are Growing at Faster Rates Than Bitcoin. Providing Small Investors Huge Growth.</t>
  </si>
  <si>
    <t>La-Z-Boy, Lowe's Slide on Earnings Misses</t>
  </si>
  <si>
    <t>The furniture maker and home improvement company failed to meet expectations</t>
  </si>
  <si>
    <t>Markit•4 days ago</t>
  </si>
  <si>
    <t>Financial Times•4 days ago</t>
  </si>
  <si>
    <t>[$$] Jeff Immelt is the wrong grown-up for Uber</t>
  </si>
  <si>
    <t>The soap opera that is Uber took another turn this week with media reports that Jeff Immelt is the frontrunner to become its chief executive. The ride-hailing company's board is riven into factions, which ...</t>
  </si>
  <si>
    <t>Wind turbine tie-ups under pressure as sector awaits more deals</t>
  </si>
  <si>
    <t>A sell-off in shares of recently merged wind turbine makers highlights the growing speed at which competition in the sector is heating up, raising expectations for more deals in the quest for scale. In the latest sign of the squeeze, Siemens Gamesa last week said it would cut 600 staff, less than a month after it revealed third-quarter operating profit had dwindled by a fifth, partly due to India's shift to auctions from guaranteed tariffs. The wind power industry, growing steadily but still largely reliant on state support, has witnessed a number of large M&amp;A deals in recent years that were triggered by a steep drop in turbine prices, down a quarter since 2010.</t>
  </si>
  <si>
    <t>Recommendation Rating</t>
  </si>
  <si>
    <t>Strong</t>
  </si>
  <si>
    <t>Buy</t>
  </si>
  <si>
    <t>Hold</t>
  </si>
  <si>
    <t>Under-</t>
  </si>
  <si>
    <t>perform</t>
  </si>
  <si>
    <t>Sell</t>
  </si>
  <si>
    <t>Analyst Price Targets (13)</t>
  </si>
  <si>
    <t>Current 24.49</t>
  </si>
  <si>
    <t>Average 29.31</t>
  </si>
  <si>
    <t>Low 24.00</t>
  </si>
  <si>
    <t>High 36.00</t>
  </si>
  <si>
    <t>Alphabet Inc. (GOOG)</t>
  </si>
  <si>
    <t>NASDAQ Global Select - NASDAQ Global Select Delayed Price. Currency in USD</t>
  </si>
  <si>
    <t>915.89-5.39 (-0.59%)</t>
  </si>
  <si>
    <t>AAPLFBAMZNNFLXTSLA</t>
  </si>
  <si>
    <t>914.02 x 100</t>
  </si>
  <si>
    <t>915.69 x 100</t>
  </si>
  <si>
    <t>639.19B</t>
  </si>
  <si>
    <t>99.27B</t>
  </si>
  <si>
    <t>32.25B</t>
  </si>
  <si>
    <t>19.34B</t>
  </si>
  <si>
    <t>94.71B</t>
  </si>
  <si>
    <t>3.96B</t>
  </si>
  <si>
    <t>36.21B</t>
  </si>
  <si>
    <t>24.76B</t>
  </si>
  <si>
    <t>1.7M</t>
  </si>
  <si>
    <t>1.16M</t>
  </si>
  <si>
    <t>600.58M</t>
  </si>
  <si>
    <t>3.81M</t>
  </si>
  <si>
    <t>3.34M</t>
  </si>
  <si>
    <t>10000000/10000000</t>
  </si>
  <si>
    <t>Yahoo Finance•2 days ago</t>
  </si>
  <si>
    <t>GameStop slides, Ulta Beauty falls, Adamas surges, Twitter downgraded</t>
  </si>
  <si>
    <t>GameStop, Ulta Beauty, Adamas Pharmaceuticals and Twitter are among the stocks to watch.</t>
  </si>
  <si>
    <t>Walmart and Google Team Up to Take On Amazon...And Other Small Business Tech News This Week</t>
  </si>
  <si>
    <t>Here are five things in technology that happened this past week and how they affect your business. Did you miss them?</t>
  </si>
  <si>
    <t>Benzinga•16 hours ago</t>
  </si>
  <si>
    <t>Million-Dollar Businesses You Can Start With Your Laptop</t>
  </si>
  <si>
    <t>One of the scariest parts of starting a business is the upfront costs involved. But if you would like to dip your toes in the entrepreneurial world without taking on hundreds of thousands of dollars in ...</t>
  </si>
  <si>
    <t>Gene Munster: Apple's HomePod Set To Be Long-Term Winner Among Home Assistants</t>
  </si>
  <si>
    <t>If you’re having trouble deciding between Amazon.com, Inc. (NASDAQ: AMZN )’s Echo and Alphabet Inc (NASDAQ: GOOG ) (NASDAQ: GOOGL )’s Home, let Gene Munster make his case for a different option altogether. ...</t>
  </si>
  <si>
    <t>Motley Fool•16 hours ago</t>
  </si>
  <si>
    <t>This Is Millennials' Must-Have App, Not Facebook or YouTube</t>
  </si>
  <si>
    <t>When ComScore asked what app millennials can't live without, it got a surprising answer.</t>
  </si>
  <si>
    <t>Forbes•17 hours ago</t>
  </si>
  <si>
    <t>The iPhone 8 Competition: Big-Screen Google Pixel 2 XL Due In October</t>
  </si>
  <si>
    <t>Google is readying its XL-sized competition to the Apple iPhone 8.</t>
  </si>
  <si>
    <t>Motley Fool•18 hours ago</t>
  </si>
  <si>
    <t>Amazon May Have Had More Ad Revenue Than Twitter Last Year</t>
  </si>
  <si>
    <t>The chief at WPP says Amazon sold $2.5 billion worth of ads last year.</t>
  </si>
  <si>
    <t>Motley Fool•21 hours ago</t>
  </si>
  <si>
    <t>Tech Stocks This Week: iPhone 8 Rumors, Samsung's Note Returns, and More</t>
  </si>
  <si>
    <t>Two major smartphones and the world's most popular mobile operating system were in the spotlight this week.</t>
  </si>
  <si>
    <t>TheStreet.com•22 hours ago</t>
  </si>
  <si>
    <t>Here's Everything We Think We Know About Apple's iPhone 8</t>
  </si>
  <si>
    <t>Get ready for some fancy new expected features in Apple's tenth anniversary iPhone, including one involving augmented reality, and a possible new name.</t>
  </si>
  <si>
    <t>TheStreet.com•23 hours ago</t>
  </si>
  <si>
    <t>Why Apple, Facebook, Microsoft and Google Are Flocking to Iowa</t>
  </si>
  <si>
    <t>Iowa is quietly becoming a mini-Silicon Valley.</t>
  </si>
  <si>
    <t>Yahoo Finance Video•2 days ago</t>
  </si>
  <si>
    <t>GameStop, Ulta Beauty, Adamas Pharmaceuticals, Twitter, Facebook and Google are among the stocks to watch.</t>
  </si>
  <si>
    <t>Analyst Price Targets (7)</t>
  </si>
  <si>
    <t>Current 915.89</t>
  </si>
  <si>
    <t>Average 1,053.00</t>
  </si>
  <si>
    <t>Low 1,000.00</t>
  </si>
  <si>
    <t>High 1,100.00</t>
  </si>
  <si>
    <t>Consolidated Edison, Inc. (ED)</t>
  </si>
  <si>
    <t>84.48+0.25 (+0.30%)</t>
  </si>
  <si>
    <t>At close: 4:01PM EDT</t>
  </si>
  <si>
    <t>SOAEPDUKDEXC</t>
  </si>
  <si>
    <t>Nov 1, 2017 - Nov 6, 2017</t>
  </si>
  <si>
    <t>2.76 (3.27%)</t>
  </si>
  <si>
    <t>11.99B</t>
  </si>
  <si>
    <t>5.72B</t>
  </si>
  <si>
    <t>3.78B</t>
  </si>
  <si>
    <t>1.27B</t>
  </si>
  <si>
    <t>816M</t>
  </si>
  <si>
    <t>16.38B</t>
  </si>
  <si>
    <t>3.4B</t>
  </si>
  <si>
    <t>-2.31B</t>
  </si>
  <si>
    <t>1.44M</t>
  </si>
  <si>
    <t>1.07M</t>
  </si>
  <si>
    <t>305.4M</t>
  </si>
  <si>
    <t>11.08M</t>
  </si>
  <si>
    <t>11.82M</t>
  </si>
  <si>
    <t>See what the IHS Markit Score report has to say about Consolidated Edison Inc.</t>
  </si>
  <si>
    <t>Consolidated Edison Inc NYSE:ED</t>
  </si>
  <si>
    <t>Market Realist•11 days ago</t>
  </si>
  <si>
    <t>Consolidated Edison’s Dividend Trajectory</t>
  </si>
  <si>
    <t>Consolidated Edison’s (ED) 2016 operating revenues fell 4.0% due to a decline in every segment; namely, electric, gas, steam, and non-utility.</t>
  </si>
  <si>
    <t>Markit•13 days ago</t>
  </si>
  <si>
    <t>Motley Fool•15 days ago</t>
  </si>
  <si>
    <t>3 Top Stocks for Low-Risk Investors</t>
  </si>
  <si>
    <t>If you want to avoid risk, this trio of longtime dividend payers should be on your watch list.</t>
  </si>
  <si>
    <t>ACCESSWIRE•16 days ago</t>
  </si>
  <si>
    <t>Dividend Coverage: This Dividend Aristocrat has a Dividend Yield of 3.30%; Will Trade Ex-Dividend on August 14, 2017</t>
  </si>
  <si>
    <t>LONDON, UK / ACCESSWIRE / August 11, 2017 / Pro-Trader Daily takes a closer look at Consolidated Edison, Inc. (NYSE: ED ) as the Company's stock will begin trading ex-dividend on August 14, 2017. In order ...</t>
  </si>
  <si>
    <t>Motley Fool•18 days ago</t>
  </si>
  <si>
    <t>Why Consolidated Edison Is a Dividend Investor's Dream</t>
  </si>
  <si>
    <t>With its many advantages as a company, there's a lot to like about utility Con Ed -- particularly for investors who love dividends.</t>
  </si>
  <si>
    <t>Zacks•23 days ago</t>
  </si>
  <si>
    <t>Consolidated Edison (ED) Misses Q2 Earnings, Narrows View</t>
  </si>
  <si>
    <t>Consolidated Edison's (ED) reported earnings dropped 3.3% from the year-ago figure of 60 cents, owing to lower yea-over-year revenues</t>
  </si>
  <si>
    <t>Associated Press•23 days ago</t>
  </si>
  <si>
    <t>Con Ed misses 2Q profit forecasts</t>
  </si>
  <si>
    <t>The New York-based company said it had profit of 57 cents per share. Earnings, adjusted for non-recurring costs, came to 58 cents per share. The results fell short of Wall Street expectations. The average ...</t>
  </si>
  <si>
    <t>Capital Cube•23 days ago</t>
  </si>
  <si>
    <t>Consolidated Edison, Inc. – Value Analysis (NYSE:ED) : August 4, 2017</t>
  </si>
  <si>
    <t>Categories: Fundamental Analysis Yahoo FinanceClick here to see latest analysis Capitalcube gives Consolidated Edison, Inc. a score of 56. Our analysis is based on comparing Consolidated Edison, Inc. with the following peers – FirstEnergy Corp., SCANA Corporation, Dominion Energy Inc, CMS Energy Corporation, Public Service Enterprise Group Inc, Exelon Corporation, Eversource Energy, NiSource Inc, WEC Energy Group Inc and ... Read more (Read more...)</t>
  </si>
  <si>
    <t>Discover Card</t>
  </si>
  <si>
    <t>Word of mouth is important when it comes to choosing the right credit card. See what Discover it cardmembers want you to know.</t>
  </si>
  <si>
    <t>GlobeNewswire•24 days ago</t>
  </si>
  <si>
    <t>Con Edison Reports 2017 Second Quarter Earnings </t>
  </si>
  <si>
    <t>NEW YORK, Aug. 03, 2017-- Consolidated Edison, Inc. today reported second quarter net income of $175 million or $0.57 a share compared with $232 million or $0.78 a share in 2016. Adjusted earnings, which ...</t>
  </si>
  <si>
    <t>GlobeNewswire•25 days ago</t>
  </si>
  <si>
    <t>Con Edison to Make Solar Energy Available to Low-Income Customers</t>
  </si>
  <si>
    <t>NEW YORK, Aug. 02, 2017-- Con Edison will begin providing renewable energy to low-income customers in 2018 following today’ s approval of a plan to place solar panels on company roofs and grounds.. Con ...</t>
  </si>
  <si>
    <t>Clean Energy Project to Link Maine and Boston</t>
  </si>
  <si>
    <t>BOSTON, Aug. 02, 2017-- Maine Power Express has partnered with County Line Wind to bid clean energy from Maine into the Massachusetts Clean Energy RFP.. A photo accompanying this announcement is available ...</t>
  </si>
  <si>
    <t>Zacks•25 days ago</t>
  </si>
  <si>
    <t>Utility Stocks to Report Q2 Earnings on Aug 3: ED, PNW, OGE</t>
  </si>
  <si>
    <t>Rising interest rates are expected to adversely impact the utilities, as the earnings from this space is expected to be down 1.8% this season.</t>
  </si>
  <si>
    <t>Zacks•26 days ago</t>
  </si>
  <si>
    <t>Will Consolidated Edison (ED) Disappoint in Q2 Earnings?</t>
  </si>
  <si>
    <t>Consolidated Edison, Inc. (ED) expects Q2 results to be affected by warmer-than-normal temperatures, which will result in lower household expenditure on heating.</t>
  </si>
  <si>
    <t>Bloomberg•last month</t>
  </si>
  <si>
    <t>ConEd Says Smart Power Meters Are the Answer to New York's Subway Woes</t>
  </si>
  <si>
    <t>New York’s Metropolitan Transportation Authority, already grappling with more frequent subway delays, plans to speed up the roll out of smart meters on the country’s most heavily trafficked system to help ...</t>
  </si>
  <si>
    <t>Capital Cube•last month</t>
  </si>
  <si>
    <t>ETFs with exposure to Consolidated Edison, Inc. : July 24, 2017</t>
  </si>
  <si>
    <t>Categories: ETFs Yahoo FinanceClick here to see latest analysis ETFs with exposure to Consolidated Edison, Inc. Here are 5 ETFs with the largest exposure to ED-US. Comparing the performance and risk of Consolidated Edison, Inc. with the ETFs that have exposure to it gives us some ETF choices that could give us similar returns with lower volatility. Ticker ... Read more (Read more...)</t>
  </si>
  <si>
    <t>Consolidated Edison, Inc. breached its 50 day moving average in a Bullish Manner : ED-US : July 21, 2017</t>
  </si>
  <si>
    <t>Categories: ETFs Yahoo FinanceGet full CapitalCube analysis *Disclaimer : This is as of previous day’s closing price. Technical Indicators Below is a quick look at 5 technical indicators for Consolidated Edison, Inc.. More studies are available on the Technical Chart. Indicator Signal Closing Price above/below 50 Day Moving Average Bullish Closing Price above/below 200 Day Moving Average Bullish ... Read more (Read more...)</t>
  </si>
  <si>
    <t>The Wall Street Journal•last month</t>
  </si>
  <si>
    <t>[$$] New York City Swelters as Temperatures Top 90 Degrees</t>
  </si>
  <si>
    <t>New York’s Central Park topped out at 94 degrees on Thursday to tie with June 13 as the hottest day yet of 2017, according to the National Weather Service.</t>
  </si>
  <si>
    <t>GlobeNewswire•last month</t>
  </si>
  <si>
    <t>Con Edison Declares Common Stock Dividend</t>
  </si>
  <si>
    <t>NEW YORK, July 20, 2017-- Consolidated Edison, Inc. declared a quarterly dividend of 69 cents a share on its common stock, payable September 15, 2017, to stockholders of record as of August 16, 2017.. ...</t>
  </si>
  <si>
    <t>Con Edison to Report 2nd Quarter 2017 Earnings on August 3</t>
  </si>
  <si>
    <t>NEW YORK, July 17, 2017-- Consolidated Edison, Inc. plans to report its second quarter earnings on August 3, 2017 after the market closes.. Consolidated Edison, Inc. is one of the nation's largest investor-owned ...</t>
  </si>
  <si>
    <t>ETFs with exposure to Consolidated Edison, Inc. : July 13, 2017</t>
  </si>
  <si>
    <t>Market Realist•2 months ago</t>
  </si>
  <si>
    <t>The Top Dividend-Growing Utilities Stocks</t>
  </si>
  <si>
    <t>Utilities Select Index sales, earnings, and dividends have grown at a CAGR of 1.9%, 1.7%, and 3.6%, respectively, between 2012 and 2017.</t>
  </si>
  <si>
    <t>Capital Cube•2 months ago</t>
  </si>
  <si>
    <t>ETFs with exposure to Consolidated Edison, Inc. : July 3, 2017</t>
  </si>
  <si>
    <t>Consolidated Edison, Inc. breached its 50 day moving average in a Bearish Manner : ED-US : June 30, 2017</t>
  </si>
  <si>
    <t>Categories: ETFs Yahoo FinanceGet full CapitalCube analysis *Disclaimer : This is as of previous day’s closing price. Technical Indicators Below is a quick look at 5 technical indicators for Consolidated Edison, Inc.. More studies are available on the Technical Chart. Indicator Signal Closing Price above/below 50 Day Moving Average Bearish Closing Price above/below 200 Day Moving Average Bullish ... Read more (Read more...)</t>
  </si>
  <si>
    <t>Motley Fool•2 months ago</t>
  </si>
  <si>
    <t>3 Value Stocks Perfect for Retirement</t>
  </si>
  <si>
    <t>Why Copart, Consolidated Edison, and Pfizer make for great retirement stocks.</t>
  </si>
  <si>
    <t>Current 84.48</t>
  </si>
  <si>
    <t>Average 78.27</t>
  </si>
  <si>
    <t>Low 72.00</t>
  </si>
  <si>
    <t>High 86.00</t>
  </si>
  <si>
    <t>Exelon Corporation (EXC)</t>
  </si>
  <si>
    <t>38.30-0.04 (-0.10%)</t>
  </si>
  <si>
    <t>FEETRAEPDSO</t>
  </si>
  <si>
    <t>Oct 24, 2017 - Oct 30, 2017</t>
  </si>
  <si>
    <t>1.31 (3.42%)</t>
  </si>
  <si>
    <t>33.26B</t>
  </si>
  <si>
    <t>8.67B</t>
  </si>
  <si>
    <t>9.49B</t>
  </si>
  <si>
    <t>1.77B</t>
  </si>
  <si>
    <t>536M</t>
  </si>
  <si>
    <t>36.33B</t>
  </si>
  <si>
    <t>6.79B</t>
  </si>
  <si>
    <t>-1.88B</t>
  </si>
  <si>
    <t>4.28M</t>
  </si>
  <si>
    <t>3.49M</t>
  </si>
  <si>
    <t>960.09M</t>
  </si>
  <si>
    <t>958.93M</t>
  </si>
  <si>
    <t>26k</t>
  </si>
  <si>
    <t>Thomson Reuters StreetEvents•3 days ago</t>
  </si>
  <si>
    <t>Edited Transcript of EXC earnings conference call or presentation 2-Aug-17 3:00pm GMT</t>
  </si>
  <si>
    <t>Q2 2017 Exelon Corp Earnings Call</t>
  </si>
  <si>
    <t>Business Wire•3 days ago</t>
  </si>
  <si>
    <t>DOE Grid Reliability Report Calls for Urgent Energy Market Reforms</t>
  </si>
  <si>
    <t>Exelon Corporation today issued the following statement with regard to the U.S. Department of Energy’s report on electricity markets and grid reliability:</t>
  </si>
  <si>
    <t>Zacks•4 days ago</t>
  </si>
  <si>
    <t>The Zacks Analyst Blog Highlights: Allergan, Ecolab, Exelon, GlaxoSmithKline and Rockwell Collins</t>
  </si>
  <si>
    <t>Should You Hold Exelon (EXC) Stock in Your Portfolio Now?</t>
  </si>
  <si>
    <t>Exelon (EXC) is well poised to gain from its investments in infrastructure and strategic acquisitions.</t>
  </si>
  <si>
    <t>Zacks•5 days ago</t>
  </si>
  <si>
    <t>Top Analyst Reports for Allergan, Ecolab &amp; Exelon</t>
  </si>
  <si>
    <t>Marketwired•5 days ago</t>
  </si>
  <si>
    <t>ECS Global Solutions Delivers Smart Building Platform to Regent Medical Properties</t>
  </si>
  <si>
    <t>ECS Global Solutions, a leading provider of integrated Smart Building and energy intelligence solutions, is near completion on the installation of a Smart Building Platform for Regent Medical Properties, ...</t>
  </si>
  <si>
    <t>ACCESSWIRE•6 days ago</t>
  </si>
  <si>
    <t>Earnings Review and Free Research Report: Exelon Topped Revenue and Earnings Estimates</t>
  </si>
  <si>
    <t>Research Desk Line-up: Algonquin Power &amp; Utilities Post Earnings Coverage LONDON, UK / ACCESSWIRE / August 21, 2017 / Pro-Trader Daily has just published a free post-earnings coverage on Exelon Corp. (NYSE: ...</t>
  </si>
  <si>
    <t>Business Wire•10 days ago</t>
  </si>
  <si>
    <t>Constellation Announces 2017 E2 Energy to Educate Grant Program</t>
  </si>
  <si>
    <t>Constellation, an Exelon company, is accepting applications for its 2017 E2 Energy to Educate grant program, which provides funding for student research projects focusing on energy innovation.</t>
  </si>
  <si>
    <t>CNBC•10 days ago</t>
  </si>
  <si>
    <t>Three Mile Island at center of debate: Let nuclear plants die or save them</t>
  </si>
  <si>
    <t>Exelon's Three Mile Island nuclear power plant will shut down in 2019 unless Pennsylvania or a regional grid operator intervenes.</t>
  </si>
  <si>
    <t>Markit•15 days ago</t>
  </si>
  <si>
    <t>See what the IHS Markit Score report has to say about Exelon Corp.</t>
  </si>
  <si>
    <t>Exelon Corp NYSE:EXC</t>
  </si>
  <si>
    <t>Business Wire•16 days ago</t>
  </si>
  <si>
    <t>Be Safe, Be Smart and Know What’s Below - BGE Reminds Customers to Call 811 Before Digging</t>
  </si>
  <si>
    <t>Today, 8/11, serves as a natural reminder for all customers and contractors to call 811 to have utility-owned underground lines marked before digging. Nationwide, every six minutes someone damages an underground utility line because of digging without first calling 811, according to the Common Ground Alliance, the national association that promotes the 811 phone number and safe digging practices.</t>
  </si>
  <si>
    <t>Be Safe, Be Smart and Know What’s Below – PECO Reminds Customers to Call 811 Before You Dig</t>
  </si>
  <si>
    <t>Markit•17 days ago</t>
  </si>
  <si>
    <t>IHS Markit Score Update: Drop in demand for ETFs holding Exelon Corp is a negative sign for its shares</t>
  </si>
  <si>
    <t>The Newest Risk to Nuclear Power May Be the Biggest Yet (Hint: It's Hacking)</t>
  </si>
  <si>
    <t>The FBI and Department of Homeland Security aren't taking the threat lightly. Power generator executives shouldn't, either.</t>
  </si>
  <si>
    <t>Motley Fool•22 days ago</t>
  </si>
  <si>
    <t>5 Energy Stats That Will Blow You Away</t>
  </si>
  <si>
    <t>Coal reclaimed its spot as the top energy source this year, but not for the reasons you may expect.</t>
  </si>
  <si>
    <t>Associated Press•24 days ago</t>
  </si>
  <si>
    <t>Exelon tops Street 2Q forecasts</t>
  </si>
  <si>
    <t>The Chicago-based company said it had net income of 9 cents per share. Earnings, adjusted for asset impairment costs and non-recurring costs, came to 54 cents per share. The results beat Wall Street expectations. ...</t>
  </si>
  <si>
    <t>Business Wire•25 days ago</t>
  </si>
  <si>
    <t>It IS Easy Being Green: 20 Local Municipalities and Nonprofits Receive $150,000 Through PECO Green Region Program</t>
  </si>
  <si>
    <t>It’s easy being green for 20 local municipalities and nonprofits thanks to $150,000 in grant funding from PECO Green Region, the company’s municipal open space and environmental grant program.</t>
  </si>
  <si>
    <t>ComEd and the Metropolitan Mayors Caucus Award Grants to Advance Public Safety Initiatives in 25 Northern Illinois Communities</t>
  </si>
  <si>
    <t>ComEd and the Metropolitan Mayors Caucus have come together to award Powering Safe Communities grants to 25 Illinois municipalities – each receiving up to $10,000 to fund local public safety projects.</t>
  </si>
  <si>
    <t>Exelon (EXC) Earnings and Revenues Surpass Estimates in Q2</t>
  </si>
  <si>
    <t>Exelon's (EXC) second-quarter earnings and total revenue surpassed the Zacks Consensus Estimate.</t>
  </si>
  <si>
    <t>ACCESSWIRE•25 days ago</t>
  </si>
  <si>
    <t>Investor Network: Exelon Corporation to Host Earnings Call</t>
  </si>
  <si>
    <t>NEW YORK, NY / ACCESSWIRE / August 2, 2017 / Exelon Corporation (NYSE: EXC ) will be discussing their earnings results in their Q2 Earnings Call to be held on Wednesday, August 2, 2017 at 11:00 AM Eastern ...</t>
  </si>
  <si>
    <t>Exelon Reports Second Quarter 2017 Results</t>
  </si>
  <si>
    <t>Exelon Corporation today reported its financial results for the second quarter 2017.</t>
  </si>
  <si>
    <t>Business Wire•26 days ago</t>
  </si>
  <si>
    <t>Exelon’s BGE Announces Redemption of Trust Preferred Securities</t>
  </si>
  <si>
    <t>Baltimore Gas and Electric Company today announced that on July 28, 2017, it issued a notice of redemption to the holders of the 6.20% Trust Preferred Securities of BGE Capital Trust II, an affiliate of BGE.</t>
  </si>
  <si>
    <t>Exelon Joins the Billion Dollar Roundtable for Excellence in Supplier Diversity</t>
  </si>
  <si>
    <t>The Billion Dollar Roundtable Inc. , a top-level advocacy organization that promotes corporate supplier diversity excellence, announced today that Exelon will be inducted as the organization’s 27th member company.</t>
  </si>
  <si>
    <t>Utility Stocks Q2 Earnings Due on Aug 2: NI, ETR, D &amp; More</t>
  </si>
  <si>
    <t>Rising interest rates could hurt the utilities, as earnings from this sector were expected to be down 1.8% this season.</t>
  </si>
  <si>
    <t>What's in Store for Exelon Corporation (EXC) in Q2 Earnings?</t>
  </si>
  <si>
    <t>Lower wholesale power prices may be an overhang on Exelon Corporation's (EXC) second-quarter earnings.</t>
  </si>
  <si>
    <t>Analyst Price Targets (18)</t>
  </si>
  <si>
    <t>Current 38.30</t>
  </si>
  <si>
    <t>Average 40.69</t>
  </si>
  <si>
    <t>Low 35.00</t>
  </si>
  <si>
    <t>High 44.00</t>
  </si>
  <si>
    <t>Apple Inc. (AAPL)</t>
  </si>
  <si>
    <t>159.86+0.59 (+0.37%)</t>
  </si>
  <si>
    <t>GOOGFBAMZNTSLANFLX</t>
  </si>
  <si>
    <t>159.50 x 500</t>
  </si>
  <si>
    <t>159.86 x 300</t>
  </si>
  <si>
    <t>Oct 23, 2017 - Oct 27, 2017</t>
  </si>
  <si>
    <t>2.52 (1.58%)</t>
  </si>
  <si>
    <t>223.51B</t>
  </si>
  <si>
    <t>84.26B</t>
  </si>
  <si>
    <t>70.21B</t>
  </si>
  <si>
    <t>46.65B</t>
  </si>
  <si>
    <t>77.01B</t>
  </si>
  <si>
    <t>108.6B</t>
  </si>
  <si>
    <t>64.07B</t>
  </si>
  <si>
    <t>40.62B</t>
  </si>
  <si>
    <t>27.01M</t>
  </si>
  <si>
    <t>23.96M</t>
  </si>
  <si>
    <t>5.03B</t>
  </si>
  <si>
    <t>40.31M</t>
  </si>
  <si>
    <t>39.15M</t>
  </si>
  <si>
    <t>Chaos is reportedly happening behind the scenes at Tesla</t>
  </si>
  <si>
    <t>Engineers not only questioned the safety of Tesla’s self-driving capabilities, but also resigned after warnings to CEO Elon Musk were ignored, according to the Wall Street Journal. Yahoo Finance’s Jen Rogers, Editor-in-Chief Andy Serwer &amp; Myles Udland debate what the fallout may be for Tesla.</t>
  </si>
  <si>
    <t>Yahoo Finance Video</t>
  </si>
  <si>
    <t>Apple looks to revamp your living room</t>
  </si>
  <si>
    <t>Motley Fool•14 hours ago</t>
  </si>
  <si>
    <t>Before Buying Tech Stocks, Know Your Rights</t>
  </si>
  <si>
    <t>More and more companies in this sector are issuing shares with diluted voting rights -- or none at all.</t>
  </si>
  <si>
    <t>TheStreet.com•19 hours ago</t>
  </si>
  <si>
    <t>Facebook Will Look to Huddle With the NFL Sooner Rather Than Later</t>
  </si>
  <si>
    <t>Facebook has secured the exclusive right to stream 16 college football games this fall. While the schools aren't from major leagues, the message is clear: Facebook likes live sports.</t>
  </si>
  <si>
    <t>TheStreet.com•20 hours ago</t>
  </si>
  <si>
    <t>This Is What JPMorgan's 25% Hike in Green Financing Means for Your Apple iPhone</t>
  </si>
  <si>
    <t>JPMorgan is committing $200 billion to clean-energy financing.</t>
  </si>
  <si>
    <t>MarketWatch•21 hours ago</t>
  </si>
  <si>
    <t>The bad news on Amazon’s stock price is only beginning</t>
  </si>
  <si>
    <t>Analyst downward revisions tend to beget even more such revisions, says Mark Hulbert.</t>
  </si>
  <si>
    <t>Business Insider•22 hours ago</t>
  </si>
  <si>
    <t>More than 180,000 iPhone apps won't be compatible with iOS 11</t>
  </si>
  <si>
    <t>When iOS 11 arrives in a matter of weeks, a long-predicted change will arrive with it: Apple will...</t>
  </si>
  <si>
    <t>Fortune•23 hours ago</t>
  </si>
  <si>
    <t>A Big and Expensive iPhone Update May Be Coming Soon</t>
  </si>
  <si>
    <t>And all the other Apple news and rumors this week.</t>
  </si>
  <si>
    <t>Apple Shares Surge 47% in Past Year, Pulling Away From Other Tech Giants, as Market Cap Hits $825 Billion</t>
  </si>
  <si>
    <t>Apple's market cap hit $825 billion last week. The 47% surge over the past year makes it nearly impossible that the market caps of other large tech companies will catch it, certainly not anytime in the ...</t>
  </si>
  <si>
    <t>CNBC•23 hours ago</t>
  </si>
  <si>
    <t>Cord-cutting is leading to increasingly fractured TV audiences</t>
  </si>
  <si>
    <t>"On the Money" looks at the wealth of choices TV watchers have in the age of cord cutting.</t>
  </si>
  <si>
    <t>Barrons.com•yesterday</t>
  </si>
  <si>
    <t>[$$] Broadcom To Cash in on New Apple iPhone</t>
  </si>
  <si>
    <t>Review | Preview Tough crowd: After Broadcom on Thursday evening beat quarterly estimates for revenue and earnings per share estimates and raised its guidance, investors on Friday sent the stock almost 4% lower. Barron’s recommended Broadcom stock (AVGO) last fall (“Broadcom Could Rise 20%,” Oct. 1, 2016). By that score, Broadcom missed.</t>
  </si>
  <si>
    <t>TheStreet.com•yesterday</t>
  </si>
  <si>
    <t>Apple Must Save Itself the Embarrassment of Making a Lame iCar</t>
  </si>
  <si>
    <t>The real reason behind Tim Cook giving up on an AppleCar.</t>
  </si>
  <si>
    <t>American City Business Journals•yesterday</t>
  </si>
  <si>
    <t>IPhone 8, Trump tax holiday could mean monster gains for Apple; Dow ends week up</t>
  </si>
  <si>
    <t>Apple Inc. (AAPL) could be one of the biggest winners if U.S. President Donald is able to get promised tax cuts passed. Apple — which has a big data center in Mesa and retail stores in Arizona — would be the biggest potential benefactor from a repatriation holiday, according to various reports including from CNBC. U.S. companies have $2.6 trillion in offshore tax havens, according to Capitol Economics and CNBC.</t>
  </si>
  <si>
    <t>Forbes•2 days ago</t>
  </si>
  <si>
    <t>Apple Loop: iPhone 8 To Launch September 12 With Astonishing Price, Disappointing MacBook Problems</t>
  </si>
  <si>
    <t>This week’s Apple Loop includes design issues with the iPhone 8 camera, launch dates for Apple’s flagship smartphone, the incredibly high cost of the iPhone 8, a new color for the iPhone 7S, mobile data on the Apple Watch 3, another headache for MacBook fans, and Apple’s little tweak against Google.</t>
  </si>
  <si>
    <t>Apple Will Soon Remind the World Why It's Amazing</t>
  </si>
  <si>
    <t>Apple shares have soared.</t>
  </si>
  <si>
    <t>American City Business Journals•2 days ago</t>
  </si>
  <si>
    <t>Austin visit 'inspires' Tim Cook; 4 entrepreneurs get to show off their apps to Apple CEO</t>
  </si>
  <si>
    <t>Austin is “extremely important” to Apple Inc., Tim Cook, CEO of the world’s most valuable company, said Friday. “We have teams here in engineering, finance, customer service and retail,” Cook said, ticking off a few examples of the groups that compose the roughly 6,000 Apple (AAPL) workers based in the Texas capital. Cook spoke to Austin Business Journal outside Capital Factory at 701 Brazos St. downtown shortly after announcing a partnership to provide Austin Community College students with free coding resources.</t>
  </si>
  <si>
    <t>Quartz•2 days ago</t>
  </si>
  <si>
    <t>Maybe Apple isn’t that far behind in AI after all</t>
  </si>
  <si>
    <t>Usually, a company’s research department winning a top conference prize isn’t that noteworthy. Unless the company is Apple. The notoriously secretive tech company published its first research paper on artificial intelligence in December 2016, giving a rare peek at what its lab is up to. (Quartz reported earlier on Apple’s AI pursuits.) Then in July,…</t>
  </si>
  <si>
    <t>Ken Fisher Takes Road Less Traveled, But Is It the Right Road?</t>
  </si>
  <si>
    <t>Celebrated guru has a global reputation as an investing giant, but results from his publicly traded fund don’t invite imitation</t>
  </si>
  <si>
    <t>CNBC Videos•2 days ago</t>
  </si>
  <si>
    <t>Find bulletproof stocks using charts</t>
  </si>
  <si>
    <t>Jim Cramer shares how he uses charts to pinpoint the best time to buy or sell.</t>
  </si>
  <si>
    <t>Cramer's guide to finding bulletproof stocks using charts</t>
  </si>
  <si>
    <t>Analyst Price Targets (35)</t>
  </si>
  <si>
    <t>Current 159.86</t>
  </si>
  <si>
    <t>Average 168.81</t>
  </si>
  <si>
    <t>Low 120.00</t>
  </si>
  <si>
    <t>High 208.00</t>
  </si>
  <si>
    <t>NRG Energy, Inc. (NRG)</t>
  </si>
  <si>
    <t>24.58-0.85 (-3.34%)</t>
  </si>
  <si>
    <t>At close: 4:03PM EDT</t>
  </si>
  <si>
    <t>AESCNPETRNICPN</t>
  </si>
  <si>
    <t>Nov 2, 2017 - Nov 6, 2017</t>
  </si>
  <si>
    <t>0.12 (0.49%)</t>
  </si>
  <si>
    <t>12.53B</t>
  </si>
  <si>
    <t>3.8B</t>
  </si>
  <si>
    <t>2.5B</t>
  </si>
  <si>
    <t>-609M</t>
  </si>
  <si>
    <t>756M</t>
  </si>
  <si>
    <t>16.98B</t>
  </si>
  <si>
    <t>1.34B</t>
  </si>
  <si>
    <t>613.5M</t>
  </si>
  <si>
    <t>6.75M</t>
  </si>
  <si>
    <t>5.79M</t>
  </si>
  <si>
    <t>315.61M</t>
  </si>
  <si>
    <t>205.48k</t>
  </si>
  <si>
    <t>10.5k</t>
  </si>
  <si>
    <t>Zacks Industry Outlook Highlights: Duke Energy, NRG Energy, SunPower, First Solar and Vivint Solar</t>
  </si>
  <si>
    <t>GuruFocus.com•3 days ago</t>
  </si>
  <si>
    <t>What Does Howard Marks See in Vistra Energy?</t>
  </si>
  <si>
    <t>Guru owns more than 50 million shares of company</t>
  </si>
  <si>
    <t>American City Business Journals•3 days ago</t>
  </si>
  <si>
    <t>Major power company moving from GreenStreet to One Shell Plaza</t>
  </si>
  <si>
    <t>NRG Energy Inc. (NRG), a power generation company based in New Jersey and Houston, is moving into the former One Shell Plaza building downtown. NRG will move in the spring and vacate about 250,000 square feet in GreenStreet, a mixed-use development at 1201 Fannin downtown, according to a statement from NRG. The Houston Chronicle reports NRG will sublease 431,307 square feet at 910 Louisiana, a 50-story, 1.6 million-square-foot tower that Shell Oil Co. recently vacated.</t>
  </si>
  <si>
    <t>Should You Hold NRG Energy (NRG) Stock in Your Portfolio Now?</t>
  </si>
  <si>
    <t>NRG Energy (NRG) is well poised to gain from its ambitious transformation plan, cost saving initiatives, expansion of renewable portfolio and strategic asset drop-down program.</t>
  </si>
  <si>
    <t>Wholesale Electricity Generators Are Fighting an Uphill Battle to Survive</t>
  </si>
  <si>
    <t>Low wholesale power prices make it hard for power producers to make money, forcing them to look for alternative strategies like all-out sales.</t>
  </si>
  <si>
    <t>The Wall Street Journal•5 days ago</t>
  </si>
  <si>
    <t>[$$] Finance Chiefs Look to Free Up Working Capital Ahead of Rate Increases</t>
  </si>
  <si>
    <t>U.S. finance chiefs are shrinking the time it takes to convert trillions tied up in their businesses into tangible cash. Some of their European counterparts are struggling to do the same.</t>
  </si>
  <si>
    <t>The Wall Street Journal•6 days ago</t>
  </si>
  <si>
    <t>Finance Chiefs Look to Free Up Working Capital Ahead of Rate Increases</t>
  </si>
  <si>
    <t>Finance chiefs in the U.S. are shrinking the time it takes to convert trillions tied up in their businesses into tangible cash, while some of their European counterparts struggle to do the same. The 1,000 largest U.S. public companies reduced the number of days it took to convert working capital into cash received from customers to 35.7 days in 2016 from 37.1 a year earlier, according to a study by The Hackett Group Inc., a consulting firm. The same measure of European companies took 40.4 days, up from 39 days in 2015.</t>
  </si>
  <si>
    <t>Reuters•9 days ago</t>
  </si>
  <si>
    <t>Debt-laden Calpine to sell itself for $5.6 bln</t>
  </si>
  <si>
    <t>U.S. power producer Calpine Corp said it would sell itself to a group of investors led by Energy Capital Partners for $5.6 billion, as the debt-laden company struggles with depressed natural gas prices. Calpine's deal comes at a time when the U.S. wholesale power generation industry is struggling with margin pressure as cheap natural gas from shale fields in recent years has been driving down electricity prices. In July, Calpine's larger rival NRG Energy had laid out plans to raise about $4 billion through asset sales and slash debt by $13 billion over the next six years.</t>
  </si>
  <si>
    <t>Market Realist•13 days ago</t>
  </si>
  <si>
    <t>A Look at Utilities with Attractive Potential Gains</t>
  </si>
  <si>
    <t>According to the analyst consensus, NRG Energy (NRG), the smallest constituent in the S&amp;P 500 Utilities Index (XLU), seems to be offering an alluring estimated upside of 18.0%.</t>
  </si>
  <si>
    <t>Thomson Reuters StreetEvents•14 days ago</t>
  </si>
  <si>
    <t>Edited Transcript of NRG earnings conference call or presentation 3-Aug-17 12:00pm GMT</t>
  </si>
  <si>
    <t>Q2 2017 NRG Energy Inc Earnings Call</t>
  </si>
  <si>
    <t>Zacks•17 days ago</t>
  </si>
  <si>
    <t>Is NRG Energy (NRG) a Great Stock for Value Investors?</t>
  </si>
  <si>
    <t>Let's put NRG Energy, Inc. (NRG) stock into this equation and find out if it is a good choice for value-oriented investors right now.</t>
  </si>
  <si>
    <t>Bloomberg•17 days ago</t>
  </si>
  <si>
    <t>America’s Other Coal Job, Ignored by Politicians, Is Dying Fast</t>
  </si>
  <si>
    <t>A couple months ago, Donald Trump was cheering a new coal mine in Pennsylvania that will put 70 people to work -- good news for a president whose pledge to revive the industry helped get him elected. But ...</t>
  </si>
  <si>
    <t>Market Realist•18 days ago</t>
  </si>
  <si>
    <t>What Analysts Think over Top Utility Stocks?</t>
  </si>
  <si>
    <t>Top utility stocks continue to offer dull upsides, likely due to their recent rally. Georgia-based Southern Company (SO) received a ratings upgrade from Credit Suisse on August 3, 2017.  Southern…</t>
  </si>
  <si>
    <t>Market Realist•19 days ago</t>
  </si>
  <si>
    <t>NRG Energy’s Chart Indicators after Its 2Q17 Earnings</t>
  </si>
  <si>
    <t>NRG Energy (NRG) stock has nearly doubled this year. Currently, it's trading at a 25% and 48% premium to its 50-day and 200-day moving average levels.</t>
  </si>
  <si>
    <t>Analyzing NRG Energy’s 2Q17 Earnings</t>
  </si>
  <si>
    <t>NRG Energy reported its 2Q17 financial results on August 3, 2017. It reported earnings of $0.36 per share for the quarter ending on June 30, 2017.</t>
  </si>
  <si>
    <t>Analysts Expect NRG Energy to Still Rise 20% from Here</t>
  </si>
  <si>
    <t>According to Wall Street analysts, there's still steam left in NRG Energy (NRG) stock. Analysts gave a price target of $28.70.</t>
  </si>
  <si>
    <t>NRG reports 2Q loss</t>
  </si>
  <si>
    <t>On a per-share basis, the Princeton, New Jersey-based company said it had a loss of $1.98. Earnings, adjusted to account for discontinued operations, were 36 cents per share. The power company posted revenue ...</t>
  </si>
  <si>
    <t>Zacks•24 days ago</t>
  </si>
  <si>
    <t>NRG Energy (NRG) Beats Q2 Earnings Estimates, Revenues Lag</t>
  </si>
  <si>
    <t>Earnings of NRG Energy, Inc. (NRG) surpassed Zacks Consensus Estimate. Renewables segment outshined year on year.</t>
  </si>
  <si>
    <t>NRG Energy (NRG) Post Earnings, Beats Q2 Estimates</t>
  </si>
  <si>
    <t>NRG Energy posted earnings of 36 cents for the second quarter, beating Zacks Consensus Estimates of a loss of 5 cents.</t>
  </si>
  <si>
    <t>Business Wire•24 days ago</t>
  </si>
  <si>
    <t>NRG Energy, Inc. Reports Second Quarter Results and Reaffirms 2017 Financial Guidance</t>
  </si>
  <si>
    <t>NRG Energy, Inc. today reported second quarter income from continuing operations of $99 million. The loss from continuing operations for the first six months in 2017 of $70 million, or $0.05 per diluted common share, compared to a loss from continuing operations of $220 million, or $0.34 per diluted common share for the first six months in 2016.</t>
  </si>
  <si>
    <t>Motley Fool•25 days ago</t>
  </si>
  <si>
    <t>The Rich Get Richer: How Hedge Funds Are Making Millions Tearing an Energy Giant Apart</t>
  </si>
  <si>
    <t>NRG Energy is selling renewable energy assets in an effort to appease hedge funds invested in the company.</t>
  </si>
  <si>
    <t>Zacks•27 days ago</t>
  </si>
  <si>
    <t>Can NRG Energy (NRG) Spring a Surprise this Earnings Season?</t>
  </si>
  <si>
    <t>Despite higher debts, NRG Energy (NRG) will benefit from customer growth and improving conditions in its service territories when it releases second-quarter 2017 results.</t>
  </si>
  <si>
    <t>Market Realist•last month</t>
  </si>
  <si>
    <t>NRG Energy’s Price Targets and Analyst Recommendations</t>
  </si>
  <si>
    <t>NRG Energy (NRG) has a price target of $28.30 compared to its current market price of $25.01. This implies an estimated gain of 13.2%.</t>
  </si>
  <si>
    <t>Analyst Price Targets (10)</t>
  </si>
  <si>
    <t>Current 24.58</t>
  </si>
  <si>
    <t>Average 30.20</t>
  </si>
  <si>
    <t>Low 23.00</t>
  </si>
  <si>
    <t>High 38.00</t>
  </si>
  <si>
    <t>The AES Corporation (AES)</t>
  </si>
  <si>
    <t>11.43+0.03 (+0.26%)</t>
  </si>
  <si>
    <t>EIXCMSCNPDYNCPN</t>
  </si>
  <si>
    <t>0.48 (4.20%)</t>
  </si>
  <si>
    <t>14.05B</t>
  </si>
  <si>
    <t>2.43B</t>
  </si>
  <si>
    <t>3.58B</t>
  </si>
  <si>
    <t>5M</t>
  </si>
  <si>
    <t>1.95B</t>
  </si>
  <si>
    <t>20.77B</t>
  </si>
  <si>
    <t>2.47B</t>
  </si>
  <si>
    <t>64.38M</t>
  </si>
  <si>
    <t>5.09M</t>
  </si>
  <si>
    <t>658.7M</t>
  </si>
  <si>
    <t>6.78M</t>
  </si>
  <si>
    <t>7.86M</t>
  </si>
  <si>
    <t>IPL, City of Indianapolis Announce Partnership for Innovative Street Lights Conversion Plan</t>
  </si>
  <si>
    <t>Indianapolis Power &amp; Light Company , a subsidiary of The AES Corporation , and the City of Indianapolis will submit an agreement this week for approval from the Indiana Utility Regulatory Commission in which IPL will retrofit more than 27,000 high pressure sodium street lights to light-emitting diode technology thanks to a financial contribution from the City of Indianapolis.</t>
  </si>
  <si>
    <t>Capital Cube•4 days ago</t>
  </si>
  <si>
    <t>The AES Corp. breached its 50 day moving average in a Bullish Manner : AES-US : August 23, 2017</t>
  </si>
  <si>
    <t>Categories: ETFs Yahoo FinanceGet full CapitalCube analysis *Disclaimer : This is as of previous day’s closing price. Technical Indicators Below is a quick look at 5 technical indicators for The AES Corp.. More studies are available on the Technical Chart. Indicator Signal Closing Price above/below 50 Day Moving Average Bullish Closing Price above/below 200 Day Moving Average Bearish ... Read more (Read more...)</t>
  </si>
  <si>
    <t>Capital Cube•6 days ago</t>
  </si>
  <si>
    <t>The AES Corp. – Value Analysis (NYSE:AES) : August 21, 2017</t>
  </si>
  <si>
    <t>Categories: Fundamental Analysis Yahoo FinanceClick here to see latest analysis Capitalcube gives The AES Corp. a score of 16. Our analysis is based on comparing The AES Corp. with the following peers – Dominion Energy Inc, Duke Energy Corporation, American Electric Power Company, Inc., NRG Energy, Inc., Ormat Technologies, Inc., Sempra Energy, Enel Generacion Chile S.A. Sponsored ADR, SunPower ... Read more (Read more...)</t>
  </si>
  <si>
    <t>ACCESSWIRE•9 days ago</t>
  </si>
  <si>
    <t>Earnings Review and Free Research Report: Dominion’s Revenue Jumped 11.9%</t>
  </si>
  <si>
    <t>Research Desk Line-up: AES Corp. Post Earnings Coverage LONDON, UK / ACCESSWIRE / August 18, 2017 / Pro-Trader Daily has just published a free post-earnings coverage on Dominion Energy, Inc. (NYSE: D ) ...</t>
  </si>
  <si>
    <t>Zacks•11 days ago</t>
  </si>
  <si>
    <t>AES Corp (AES) Prices $500M Senior Notes to Refinance Debts</t>
  </si>
  <si>
    <t>AES Corp announces the completion of its public offering of $500 million principal amount of 5.125% Senior Notes due 2027.</t>
  </si>
  <si>
    <t>Business Wire•13 days ago</t>
  </si>
  <si>
    <t>AES Announces Pricing of $500 Million of Senior Notes in Public Offering</t>
  </si>
  <si>
    <t>The AES Corporation announced that it has priced $500 million aggregate principal amount of 5.125% senior notes due 2027 . AES intends to use the net proceeds from the offering of the Notes to fund the concurrent tender offer to purchase AES’ outstanding 8.00% senior notes due 2020 and to pay certain related fees and expenses.</t>
  </si>
  <si>
    <t>CORRECTING and REPLACING AES Announces Tender Offer for Up to $217 Million of Its 8.00% Senior Notes due 2020</t>
  </si>
  <si>
    <t>The "Principal Amount Outstanding" in the financial table of release should read: $445,465,000 .</t>
  </si>
  <si>
    <t>AES Announces Public Offering of $500 Million of Senior Notes</t>
  </si>
  <si>
    <t>The AES Corporation announced today that it intends, subject to market and other conditions, to offer $500 million aggregate principal amount of senior notes due 2027 .</t>
  </si>
  <si>
    <t>Financial Times•14 days ago</t>
  </si>
  <si>
    <t>[$$] US solar industry fights threat of new import tariffs</t>
  </si>
  <si>
    <t>US solar power companies will this week be battling over threatened new tariffs on imported panels that the industry has said could bring growth to a halt and cost tens of thousands of jobs. The US International ...</t>
  </si>
  <si>
    <t>Edited Transcript of AES earnings conference call or presentation 8-Aug-17 1:00pm GMT</t>
  </si>
  <si>
    <t>Q2 2017 AES Corp Earnings Call</t>
  </si>
  <si>
    <t>Barrons.com•17 days ago</t>
  </si>
  <si>
    <t>Evening Sector Snapshot: Utilities Climb, Everything Else Falls</t>
  </si>
  <si>
    <t>Here's a look at the sectors that made the biggest moves Thursday. It was a down day for the markets, and only the utility sector was able to end in the black, led by electric utilities like FirstEnergy ...</t>
  </si>
  <si>
    <t>Oilprice.com•17 days ago</t>
  </si>
  <si>
    <t>Researchers Just Found Something Extraordinary In This Volcano</t>
  </si>
  <si>
    <t>The lithium market is one of the hottest in the world right now, and one volcano in Argentina is creating an incredible opportunity for investors</t>
  </si>
  <si>
    <t>Capital Cube•18 days ago</t>
  </si>
  <si>
    <t>The AES Corp. breached its 50 day moving average in a Bullish Manner : AES-US : August 9, 2017</t>
  </si>
  <si>
    <t>Associated Press•18 days ago</t>
  </si>
  <si>
    <t>AES beats 2Q profit forecasts</t>
  </si>
  <si>
    <t>On a per-share basis, the Arlington, Virginia-based company said it had profit of 8 cents. Earnings, adjusted for non-recurring costs, were 25 cents per share. The results beat Wall Street expectations. ...</t>
  </si>
  <si>
    <t>Zacks•19 days ago</t>
  </si>
  <si>
    <t>AES Corp (AES) Beats on Q2 Earnings, Reaffirms '17 Outlook</t>
  </si>
  <si>
    <t>AES Corp.'s (AES) earnings improved 47.1% year over year in the second quarter, driven by higher margins and lower Parent interest expense</t>
  </si>
  <si>
    <t>AES Corporation (AES) Beats Q2 Earnings &amp; Revenue Estimates</t>
  </si>
  <si>
    <t>AES Corp. (AES) reaffirmed its adjusted earnings guidance for 2017 in the range of $1.00???$1.10 per share.</t>
  </si>
  <si>
    <t>ACCESSWIRE•19 days ago</t>
  </si>
  <si>
    <t>Investor Network: AES Corporation to Host Earnings Call</t>
  </si>
  <si>
    <t>NEW YORK, NY / ACCESSWIRE / August 8, 2017 / AES Corporation (NYSE: AES ) will be discussing their earnings results in their Q2 Earnings Call to be held on Tuesday, August 8, 2017 at 9:00 AM Eastern Time. ...</t>
  </si>
  <si>
    <t>Business Wire•19 days ago</t>
  </si>
  <si>
    <t>AES Reports Second Quarter 2017 Financial Results; Reaffirms 2017 Guidance and Long-Term Expectations</t>
  </si>
  <si>
    <t>The AES Corporation today reported financial results for the three months ended June 30, 2017. Compared with last year, the Company benefited from higher margins, primarily driven by higher availability at certain generation businesses, and lower Parent interest expense.</t>
  </si>
  <si>
    <t>Zacks•20 days ago</t>
  </si>
  <si>
    <t>Utility Stocks to Post Q2 Earnings on Aug 8: AES, PEGI, WR</t>
  </si>
  <si>
    <t>Of the 96.6% of Utility stocks that have released their quarterly results as of Aug 4, 67.9% came up with an earnings beat, while 58.8% exceeded revenue estimates.</t>
  </si>
  <si>
    <t>AES Corp to Report Q2 Earnings: Is a Beat in the Cards?</t>
  </si>
  <si>
    <t>AES Corp.'s (AES) joint venture with ENGIE is likely to raise the top line in the company's upcoming results.</t>
  </si>
  <si>
    <t>Should You Sell AES Corporation (AES) Before Earnings?</t>
  </si>
  <si>
    <t>AES Corporation (AES) is seeing encouraging earnings estimate revision activity as of late and carries a favorable rank, positioning the company for a likely beat this season.</t>
  </si>
  <si>
    <t>Moody's•25 days ago</t>
  </si>
  <si>
    <t>AES Gener S.A. -- Moody's changes the outlook of Gener to negative from stable; affirms Baa3 rating</t>
  </si>
  <si>
    <t>Rating Action: Moody's changes the outlook of Gener to negative from stable; affirms Baa3 rating. Global Credit Research- 01 Aug 2017. Approximately US $1,300 million debt securities affected.</t>
  </si>
  <si>
    <t>Oilprice.com•26 days ago</t>
  </si>
  <si>
    <t>Did Google Just Tackle The Biggest Problem In Energy?</t>
  </si>
  <si>
    <t>A string of new projects in the energy storage department marks a new stage in the renewable energy race for industry pioneers</t>
  </si>
  <si>
    <t>GuruFocus.com•26 days ago</t>
  </si>
  <si>
    <t>Should You Buy AES When the Price Is Falling?</t>
  </si>
  <si>
    <t>This could be an opportune entry point</t>
  </si>
  <si>
    <t>PR Newswire•27 days ago</t>
  </si>
  <si>
    <t>Fir Tree Partners Completes Sale of sPower, the Largest US Independent Solar Developer, to AES and AIMCo for $1.6 Billion</t>
  </si>
  <si>
    <t>Watershed event in the renewable energy sector demonstrates the profit, job creation, and economic activity potential from rapid clean energy deployment NEW YORK , July 31, 2017 /PRNewswire/ -- Fir Tree ...</t>
  </si>
  <si>
    <t>Analyst Price Targets (9)</t>
  </si>
  <si>
    <t>Current 11.43</t>
  </si>
  <si>
    <t>Average 13.14</t>
  </si>
  <si>
    <t>Low 12.00</t>
  </si>
  <si>
    <t>High 15.00</t>
  </si>
  <si>
    <t>Motley Fool•29 minutes ago</t>
  </si>
  <si>
    <t>Forbes•17 minutes ago</t>
  </si>
  <si>
    <t>Samsung</t>
  </si>
  <si>
    <t>5 Things You Didn't Know You Could Do With S Pen</t>
  </si>
  <si>
    <t>Samsung's new Galaxy Note comes equipped with the most intelligent S Pen yet.</t>
  </si>
  <si>
    <t>Tungsten Fashions</t>
  </si>
  <si>
    <t>Affordable Tungsten Wedding Bands - $49.99</t>
  </si>
  <si>
    <t>Lifetime Guarantee - Real Solid Tungsten Bands - Free Shipping</t>
  </si>
  <si>
    <t>App Pair - A New Way to Do More</t>
  </si>
  <si>
    <t>With the Galaxy Note users can reach a whole new level of productivity with app pairing capabilities and split screen functionality.</t>
  </si>
  <si>
    <t>TeddyFeed</t>
  </si>
  <si>
    <t>This Groom Went To Remove His Bride's Garter But..</t>
  </si>
  <si>
    <t>A typical story would end at a little commonplace embarrassment, but what the groom found in place of the garter is pretty disturbing... EVEN for us.</t>
  </si>
  <si>
    <t>RetireWHAY.com</t>
  </si>
  <si>
    <t>Retire in the USA for $1000 a Month?</t>
  </si>
  <si>
    <t>Top 20 places to retire on a budget USA.</t>
  </si>
  <si>
    <t>S&amp;P 500 (^GSPC)</t>
  </si>
  <si>
    <t>Standard &amp; Poors - Standard &amp; Poors Real Time Price. Currency in USD</t>
  </si>
  <si>
    <t>2,443.05+4.08 (+0.17%)</t>
  </si>
  <si>
    <t>At close: 5:03PM EDT</t>
  </si>
  <si>
    <t>Components</t>
  </si>
  <si>
    <t>2,442.22 - 2,453.96</t>
  </si>
  <si>
    <t>2,083.79 - 2,490.87</t>
  </si>
  <si>
    <t>Yahoo Finance’s Best Business Books Guide</t>
  </si>
  <si>
    <t>Yahoo Finance’s offers you the latest news from Wall Street to Main Street, but if you’re looking for an edge on how to understand the business world, we’ve compiled some of the best business books to help you out. Yahoo Finance’s Jen Rogers, Editor-in-Chief Andy Serwer &amp; Myles Udland unveil some of their favorite books.</t>
  </si>
  <si>
    <t>Durable Goods drop more than expected in July</t>
  </si>
  <si>
    <t>Investors pull money from US stocks</t>
  </si>
  <si>
    <t>Motley Fool•9 minutes ago</t>
  </si>
  <si>
    <t>The Best Funds for Your 401(k)</t>
  </si>
  <si>
    <t>If you want the best long-term returns, avoid expensive and actively managed funds and focus on stocks. If you're close to retirement, fixed income and bond funds should be part of your mix.</t>
  </si>
  <si>
    <t>FX Empire•3 hours ago</t>
  </si>
  <si>
    <t>Major US Indices Forecast, August 28, 2017, Technical Analysis</t>
  </si>
  <si>
    <t>S&amp;P 500 The S&amp;P 500 went sideways initially during the day on Friday but then reached towards the 2450 handle. We pulled back, and towards the end of the day, it looks as if we are trying to get back to that level again. Because of this, I believe that the market is still very … Continue reading Major US Indices Forecast, August 28, 2017, Technical Analysis</t>
  </si>
  <si>
    <t>The Cheat Sheet•6 hours ago</t>
  </si>
  <si>
    <t>10 Scary Facts About Student Loans That Will Depress You</t>
  </si>
  <si>
    <t>Most American students rely on student loans to pay their way through college. But the levels of student debt are getting wildly out of control.</t>
  </si>
  <si>
    <t>Reuters•10 hours ago</t>
  </si>
  <si>
    <t>Investors seek gems among unloved small-caps</t>
  </si>
  <si>
    <t>U.S. small-cap stocks, highly sensitive to the fate of President Donald Trump's policy ambitions, may face more selling pressure, leaving small-cap investors scrambling for quality names and more resilient sectors. Small-caps, which are more reliant on U.S. policy and economic conditions than are large multinationals, have fallen recently on rising doubts that Trump can deliver on pro-business promises such as tax cuts. After outperforming in late 2016 after Trump's election, the S&amp;P 600 index of smaller companies (.SPCY) has fallen 1.4 percent in 2017 while the Russell 2000 (.RUT), which includes smaller firms, is up 1.4 percent versus the S&amp;P 500's 9.2 percent rise.</t>
  </si>
  <si>
    <t>TheStreet.com•21 hours ago</t>
  </si>
  <si>
    <t>3 Reasons Why Trump Must Keep Janet Yellen as Federal Reserve Chair</t>
  </si>
  <si>
    <t>Listen up, Mr. President!</t>
  </si>
  <si>
    <t>SEC halts trading in First Bitcoin Capital shares, which have gained more than 6,000% in 2017</t>
  </si>
  <si>
    <t>The Securities and Exchange Commission on Thursday temporarily suspended trading in the shares of First Bitcoin Capital Corp. because of concerns about the accuracy and adequacy of public information on ...</t>
  </si>
  <si>
    <t>MarketWatch•22 hours ago</t>
  </si>
  <si>
    <t>Inflation, jobs, manufacturing data expected to push low-volume stock market around</t>
  </si>
  <si>
    <t>Seasonal light volume is expected to make for a volatile week as a wealth of economic data is released regarding inflation, jobs and manufacturing following the Kansas City Federal Reserve’s central-banker ...</t>
  </si>
  <si>
    <t>MarketWatch•yesterday</t>
  </si>
  <si>
    <t>Here’s a way to make more money with your dividend stocks</t>
  </si>
  <si>
    <t>A covered-call option strategy can give you downside protection and higher income, says Ken Roberts of IWC Asset Management.</t>
  </si>
  <si>
    <t>[$$] Stocks Rally on Renewed Talk of Tax Reform</t>
  </si>
  <si>
    <t>The market, remember, had been in the throes of a two-week losing streak, one that had a lot to do with what President Donald Trump said. On Tuesday, reports of progress on tax reform helped push the Standard &amp; Poor’s 500 index up 1%, and while the major benchmarks stalled after the president called for a government shutdown if money wasn’t allocated for a border wall, it rose 0.2% on Friday as tax reform became the focus once again. “That helped underpin the market,” says Quincy Krosby, chief market strategist at Prudential Financial.</t>
  </si>
  <si>
    <t>FX Empire•yesterday</t>
  </si>
  <si>
    <t>S&amp;P 500 Price Forecast August 28, 2017, Technical Analysis</t>
  </si>
  <si>
    <t>The S&amp;P 500 went sideways initially during the day on Friday but then reached towards the 2450 handle. We pulled back, and towards the end of the day, it looks as if we are trying to get back to that level again. Because of this, I believe that the market is still very bullish and … Continue reading S&amp;P 500 Price Forecast August 28, 2017, Technical Analysis</t>
  </si>
  <si>
    <t>[$$] Bracing for the Aging Bull Market's Last Hurrah</t>
  </si>
  <si>
    <t>Since the 1980s, the Minneapolis-based Leuthold Group has published widely followed insights on the market, most of them in what is affectionately called “The Green Book,” a compendium of charts, forecasts, analyses, and jokes. Founder Steve Leuthold retired in 2011 but occasionally contributes to the joke section. Today, his former duties are carried out by Doug Ramsey, Leuthold’s chief investment officer, a market technician and collector of rare investment books.</t>
  </si>
  <si>
    <t>[$$] Event-Driven Funds Could Thrive if Markets Turn Sour</t>
  </si>
  <si>
    <t>Scoreboard When an Icelandic volcano blew up in the spring of 2010, it spewed ash across the skies of Northern Europe for months and forced most regional air travel to shut down. Shares of Ryanair Holdings , the Continent’s leading low-cost airline, plummeted 25% in less than two months. By late July, Ryanair (RYAAY) had fully recovered, rewarding event-driven hedge funds who’d bought on the bad news.</t>
  </si>
  <si>
    <t>The Wall Street Journal•yesterday</t>
  </si>
  <si>
    <t>What’s News: Business &amp; Finance</t>
  </si>
  <si>
    <t>[$$] What’s News: Business &amp; Finance</t>
  </si>
  <si>
    <t>Yellen and Draghi delivered warnings against steps they fear could unravel a fragile global economic expansion by undoing postcrisis banking rules or pursuing protectionist trade measures.</t>
  </si>
  <si>
    <t>Reuters•yesterday</t>
  </si>
  <si>
    <t>FX Empire•2 days ago</t>
  </si>
  <si>
    <t>U.S. Stocks Boosted by “Dovish” Yellen, Tax Reform Speculation</t>
  </si>
  <si>
    <t>U.S. equity markets closed mixed on Friday, supported by hopes of a long-awaited tax reform plan and boosted from speeches by Federal Reserve Chair Janet Yellen and European Central Bank President Mario Draghi. The Dow Jones Industrial Average edged higher for its first weekly gain in the last three weeks. The S&amp;P 500 Index posted … Continue reading U.S. Stocks Boosted by “Dovish” Yellen, Tax Reform Speculation</t>
  </si>
  <si>
    <t>Jackson Hole and a Solar Eclipse -- Week in Review</t>
  </si>
  <si>
    <t>The week began with a once-in-a-lifetime solar eclipse and ended with policy shoptalk from the Federal Reserve.</t>
  </si>
  <si>
    <t>Financial Times•2 days ago</t>
  </si>
  <si>
    <t>[$$] There are better ways to boost an economy than going to war</t>
  </si>
  <si>
    <t>War: could it be good for your wealth? During a long, hot summer of ever stronger rhetoric between North Korea and the US, and wider talk about a breakdown in globalisation, the subversive notion that ...</t>
  </si>
  <si>
    <t>Barrons.com•2 days ago</t>
  </si>
  <si>
    <t>Hope is a Wonderful Thing: Dow Gains 139 Points This Week on Tax Reform Possibilities Trump Budget Fears</t>
  </si>
  <si>
    <t>The Nasdaq Composite gained 0.8% this week after dipping 0.1% to 6265.64 today. Perhaps what we can be most thankful for this week is that both Janet Yellen and Mario Draghi refrained from making much in the way of major market moving statements in their Friday speeches in Jackson Hole, WY. In spite of the all news, US equities were able to bob and weave their way to a positive week, breaking a two-week losing streak for the S&amp;P 500 and four-week losing streaks for the Nasdaq and Russell 2000.</t>
  </si>
  <si>
    <t>People say Discover it® is the real deal</t>
  </si>
  <si>
    <t>Use charts to detect a phony rally</t>
  </si>
  <si>
    <t>Jim Cramer explains why a technical eye is crucial to getting ahead of professional money managers.</t>
  </si>
  <si>
    <t>Cramer teaches investors how to use charts to detect a ph...</t>
  </si>
  <si>
    <t>MarketW</t>
  </si>
  <si>
    <t>MarketW Sheet</t>
  </si>
  <si>
    <t>MarketW Code</t>
  </si>
  <si>
    <t>http://www.marketwatch.com/investing/stock/</t>
  </si>
  <si>
    <t>MarketW URL</t>
  </si>
  <si>
    <t>Latest News</t>
  </si>
  <si>
    <t>Retirement</t>
  </si>
  <si>
    <t>Investing</t>
  </si>
  <si>
    <t>FA Center</t>
  </si>
  <si>
    <t>Real Estate</t>
  </si>
  <si>
    <t>Entertainment</t>
  </si>
  <si>
    <t>Watchlist</t>
  </si>
  <si>
    <t>Games</t>
  </si>
  <si>
    <t>Futures</t>
  </si>
  <si>
    <t>Floyd Mayweather already cashing in after beating Conor McGregor</t>
  </si>
  <si>
    <t>Mayweather TKOs McGregor in the 10th to finish career at 50-0</t>
  </si>
  <si>
    <t>5:00a</t>
  </si>
  <si>
    <t>Stocks</t>
  </si>
  <si>
    <t>General Electric Co.</t>
  </si>
  <si>
    <t>After Hours</t>
  </si>
  <si>
    <t>Close</t>
  </si>
  <si>
    <t>$</t>
  </si>
  <si>
    <t xml:space="preserve">Uber board still pursuing Meg Whitman as CEO candidate, despite her rebuff </t>
  </si>
  <si>
    <t>Breakdown between Dow, S&amp;P 500 and GE sends an ominous stock-market signal</t>
  </si>
  <si>
    <t>Dow closes higher for 3rd session in a row, but broader market ends slightly lower</t>
  </si>
  <si>
    <t>Berkshire Hathaway drops GE, starts Synchrony position</t>
  </si>
  <si>
    <t>Shares of these 3 American icons are bargains</t>
  </si>
  <si>
    <t>Are Chris Pratt and Anna Faris making the best (or worst) financial decision of their lives?</t>
  </si>
  <si>
    <t>Travis Kalanick is not coming back, Uber chairman says</t>
  </si>
  <si>
    <t>Take-Two is 1 of 5 companies to say new accounting rules will have a material impact</t>
  </si>
  <si>
    <t>How each Dow stock contributed to the 22,000 milestone</t>
  </si>
  <si>
    <t>The biggest dog in the Dow might soon break free</t>
  </si>
  <si>
    <t>General Electric stock price target cut to $31 from $35 at UBS</t>
  </si>
  <si>
    <t>General Electric stock price target cut to $28 from $33 at Stifel Nicolaus</t>
  </si>
  <si>
    <t>Nasdaq closes at record as tech stocks shake off broader weakness</t>
  </si>
  <si>
    <t xml:space="preserve">Stocks brace for volatility in earnings deluge; Fed meeting looms </t>
  </si>
  <si>
    <t>U.S. Oil-Rig Count Falls for Second Straight Week</t>
  </si>
  <si>
    <t xml:space="preserve">Trump and the CEOs: Behind the Collapse of an Uneasy Alliance </t>
  </si>
  <si>
    <t>Buying Stocks For A Dividend Growth Portfolio: Part 2a Core Examples</t>
  </si>
  <si>
    <t>Home Depot, Verizon Pick Up DJIA on Friday</t>
  </si>
  <si>
    <t>US Market Indexes Lower on Thursday</t>
  </si>
  <si>
    <t>Snapchat's User Base, Amazon's Plans for Whole Foods, and Uber's Next CEO</t>
  </si>
  <si>
    <t>Some Of Uber's Shareholders Aren't Confident Immelt Could Handle Kalanick's Wild Side</t>
  </si>
  <si>
    <t>Daily Insider Ratings Round Up 8/23/17: LE, AAT, XNCR</t>
  </si>
  <si>
    <t>Better Buy: iRobot vs. 3D Systems</t>
  </si>
  <si>
    <t>How To Retire Early With Money</t>
  </si>
  <si>
    <t>The 6 Most Shorted NYSE Stocks</t>
  </si>
  <si>
    <t>Geographic Information System Market by Component &amp; Software), Function, End User - Global Forecast to 2023</t>
  </si>
  <si>
    <t>Featured Company News - GE's Turbines to Power 453MW Wind Farm in Australia</t>
  </si>
  <si>
    <t>Industrial Internet of Things - Global Industry Analysis, Size, Share, Growth, Trends and Forecast 2017 - 2025</t>
  </si>
  <si>
    <t>GE's Hornet Voltage Regulators Set to Swarm the Industrial Power Sector</t>
  </si>
  <si>
    <t>How These Machinery Stocks are Performing? -- General Electric, Honeywell Intl., ABB Ltd, and Danaher</t>
  </si>
  <si>
    <t>Aircraft Sensors Market by Platform, Sensor, Application, Connectivity, and Region - Global Forecast to 2022</t>
  </si>
  <si>
    <t>Artificial Intelligence in Manufacturing Market by Offering, Technology, Application, Industry, and Geography - Global Forecast to 2023</t>
  </si>
  <si>
    <t>Corporate News Blog - Uganda Government Selects a Consortium Which Includes General Electric to Develop Uganda's Refinery Project</t>
  </si>
  <si>
    <t>North America Digital Oilfield Market By Process, By Solution, Competition Forecast &amp; Opportunities, 2012 2022</t>
  </si>
  <si>
    <t>General Electric Company: Doc re. GE Files Form S-8</t>
  </si>
  <si>
    <t>General Electric Company: Doc re. GE Files Form 10-Q Special</t>
  </si>
  <si>
    <t>Corporate News Blog - Barington/Hilco Announces Intention to Adjourn Special Stockholder Meeting</t>
  </si>
  <si>
    <t>Earnings Review and Free Research Report: General Electric Q2 Results Outperformed Market Forecasts</t>
  </si>
  <si>
    <t>Pre-Market Technical Pulse on Electric Utilities Stocks -- Atlantica Yield, Hawaiian Electric Industries, NRG Yield, and Portland General Electric</t>
  </si>
  <si>
    <t>Smart Grid Market by Software, Hardware, Service, and Region - Global Forecast to 2022</t>
  </si>
  <si>
    <t>Name</t>
  </si>
  <si>
    <t>Site Index</t>
  </si>
  <si>
    <t>Topics</t>
  </si>
  <si>
    <t>Feedback</t>
  </si>
  <si>
    <t>Newsroom Roster</t>
  </si>
  <si>
    <t>Media Archive</t>
  </si>
  <si>
    <t>Premium Products</t>
  </si>
  <si>
    <t>Company Info</t>
  </si>
  <si>
    <t>Code of Conduct</t>
  </si>
  <si>
    <t>Corrections</t>
  </si>
  <si>
    <t>Advertising Media Kit</t>
  </si>
  <si>
    <t>Advertise Locally</t>
  </si>
  <si>
    <t>Reprints &amp; Licensing</t>
  </si>
  <si>
    <t>Broker Center</t>
  </si>
  <si>
    <t>Your Ad Choices</t>
  </si>
  <si>
    <t>WSJ.com</t>
  </si>
  <si>
    <t>Barron's Online</t>
  </si>
  <si>
    <t>BigCharts</t>
  </si>
  <si>
    <t>Virtual Stock Exchange</t>
  </si>
  <si>
    <t>Financial News London</t>
  </si>
  <si>
    <t>WSJ.com Small Business</t>
  </si>
  <si>
    <t>realtor.com</t>
  </si>
  <si>
    <t>Mansion Global</t>
  </si>
  <si>
    <t>Copyright © 2017 MarketWatch, Inc. All rights reserved.</t>
  </si>
  <si>
    <t>Intraday Data provided by SIX Financial Information and subject to terms of use. Historical and current end-of-day data provided by SIX Financial Information. All quotes are in local exchange time. Real-time last sale data for U.S. stock quotes reflect trades reported through Nasdaq only. Intraday data delayed at least 15 minutes or per exchange requirements.</t>
  </si>
  <si>
    <t>Trending Tickers</t>
  </si>
  <si>
    <t>Economy</t>
  </si>
  <si>
    <t>Alerts</t>
  </si>
  <si>
    <t>Funds</t>
  </si>
  <si>
    <t>ETFs</t>
  </si>
  <si>
    <t>Industry</t>
  </si>
  <si>
    <t>Sector</t>
  </si>
  <si>
    <t>London</t>
  </si>
  <si>
    <t>http://www.marketwatch.com/investing/stock/ge/profile</t>
  </si>
  <si>
    <t>/profile</t>
  </si>
  <si>
    <t xml:space="preserve">Bulletin </t>
  </si>
  <si>
    <t xml:space="preserve">Investor Alert </t>
  </si>
  <si>
    <t>News Viewer</t>
  </si>
  <si>
    <t>SEARCH</t>
  </si>
  <si>
    <t>Bonds</t>
  </si>
  <si>
    <t>Commodities</t>
  </si>
  <si>
    <t>Currencies</t>
  </si>
  <si>
    <t>Hedge Funds/Insider Trades</t>
  </si>
  <si>
    <t>Tools</t>
  </si>
  <si>
    <t>Getting Started</t>
  </si>
  <si>
    <t>Premium Newsletters</t>
  </si>
  <si>
    <t>Expand</t>
  </si>
  <si>
    <t>Keep Open</t>
  </si>
  <si>
    <t>NYSE: GE</t>
  </si>
  <si>
    <t>GO</t>
  </si>
  <si>
    <t>Set Alerts</t>
  </si>
  <si>
    <t>Find a Broker</t>
  </si>
  <si>
    <t>Join TD Ameritrade</t>
  </si>
  <si>
    <t>Market Index</t>
  </si>
  <si>
    <t xml:space="preserve">Overview Profile News Charts Financials Historical Quotes Analyst Estimates Options SEC Filings Insiders </t>
  </si>
  <si>
    <t>/marketstate/country/us</t>
  </si>
  <si>
    <t> --Quotes are delayed by 20 min</t>
  </si>
  <si>
    <t>Aug 25, 2017, 7:54 p.m.</t>
  </si>
  <si>
    <t>/quotes/zigman/227468/composite</t>
  </si>
  <si>
    <t>Change</t>
  </si>
  <si>
    <t>Volume 1.01m</t>
  </si>
  <si>
    <t>Quotes are delayed by 20 min</t>
  </si>
  <si>
    <t>Previous close</t>
  </si>
  <si>
    <t>Day low</t>
  </si>
  <si>
    <t>Day high</t>
  </si>
  <si>
    <t>52 week low</t>
  </si>
  <si>
    <t>52 week high</t>
  </si>
  <si>
    <t>Company Description</t>
  </si>
  <si>
    <t>General Electric Co. is a technology and financial services company that develops and manufactures products for the generation, transmission, distribution, control and utilization of electricity. Its products and services include aircraft engines, power generation, water processing, security technol...</t>
  </si>
  <si>
    <t>General Electric Co. is a technology and financial services company that develops and manufactures products for the generation, transmission, distribution, control and utilization of electricity. Its products and services include aircraft engines, power generation, water processing, security technology, medical imaging, business and consumer financing, media content and industrial products. The company operates through eight segments: Power, Oil &amp; Gas, Aviation, Healthcare, Transportation, Appliances &amp; Lighting and GE Capital. The Power segment serves power generation, industrial, government and other customers worldwide with products and services related to energy production. The Oil &amp; Gas segment supplies mission critical equipment for the global oil and gas industry, used in applications spanning the entire value chain from drilling and completion through production, liquefied natural gas and pipeline compression, pipeline inspection, and downstream processing in refineries and petrochemical plants. The Aviation segment products and services include jet engines, aerospace systems and equipment, replacement parts and repair and maintenance services for all categories of commercial aircraft; for a wide variety of military aircraft, including fighters, bombers, tankers and helicopters; for marine applications; and for executive and regional aircraft. The Healthcare segment products include diagnostic imaging systems such as magnetic resonance, computed tomography and positron emission Tomography scanners, X-ray, nuclear imaging, digital mammography and molecular imaging technologies. The Transportation segment engages in global technology and supplier to the railroad, mining, marine and drilling industries. The Appliances &amp; Lighting segment products include major appliances and related services for products such as refrigerators, freezers, electric and gas ranges, cooktops, dishwashers, clothes washers and dryers, microwave ovens, room air conditioners, residential water systems for filtration, softening and heating, and hybrid water heaters. The GE Capital segment offers financial services and products worldwide for businesses of all sizes, services include commercial loans and leases, fleet management, financial programs, credit cards, personal loans and other financial services. The company was founded by Thomas A. Edison in 1878 and is headquartered in Boston, MA.</t>
  </si>
  <si>
    <t>Valuation</t>
  </si>
  <si>
    <t>P/E Current</t>
  </si>
  <si>
    <t>P/E Ratio (with extraordinary items)</t>
  </si>
  <si>
    <t>P/E Ratio (without extraordinary items)</t>
  </si>
  <si>
    <t>Price to Sales Ratio</t>
  </si>
  <si>
    <t>Price to Book Ratio</t>
  </si>
  <si>
    <t>Enterprise Value to EBITDA</t>
  </si>
  <si>
    <t>Enterprise Value to Sales</t>
  </si>
  <si>
    <t>Total Debt to Enterprise Value</t>
  </si>
  <si>
    <t>Efficiency</t>
  </si>
  <si>
    <t>Revenue/Employee</t>
  </si>
  <si>
    <t>Income Per Employee</t>
  </si>
  <si>
    <t>Receivables Turnover</t>
  </si>
  <si>
    <t>Total Asset Turnover</t>
  </si>
  <si>
    <t>Liquidity</t>
  </si>
  <si>
    <t>Current Ratio</t>
  </si>
  <si>
    <t>Quick Ratio</t>
  </si>
  <si>
    <t>Cash Ratio</t>
  </si>
  <si>
    <t>Gross Margin</t>
  </si>
  <si>
    <t>Operating Margin</t>
  </si>
  <si>
    <t>Pretax Margin</t>
  </si>
  <si>
    <t>Net Margin</t>
  </si>
  <si>
    <t>Return on Assets</t>
  </si>
  <si>
    <t>Return on Equity</t>
  </si>
  <si>
    <t>Return on Total Capital</t>
  </si>
  <si>
    <t>Return on Invested Capital</t>
  </si>
  <si>
    <t>Capital Structure</t>
  </si>
  <si>
    <t>Total Debt to Total Equity</t>
  </si>
  <si>
    <t>Total Debt to Total Capital</t>
  </si>
  <si>
    <t>Total Debt to Total Assets</t>
  </si>
  <si>
    <t>Long-Term Debt to Equity</t>
  </si>
  <si>
    <t>Long-Term Debt to Total Capital</t>
  </si>
  <si>
    <t>Officers and Executives</t>
  </si>
  <si>
    <t>Age</t>
  </si>
  <si>
    <t>Officer Since</t>
  </si>
  <si>
    <t>Title</t>
  </si>
  <si>
    <t>Mr. Jeffrey R. Immelt</t>
  </si>
  <si>
    <t>Chairman</t>
  </si>
  <si>
    <t>Mr. John L. Flannery</t>
  </si>
  <si>
    <t>Chief Executive Officer &amp; Director</t>
  </si>
  <si>
    <t>Mr. Daniel Janki</t>
  </si>
  <si>
    <t>Treasurer &amp; Senior VP-Global Operations</t>
  </si>
  <si>
    <t>Mr. Jeffrey S. Bornstein</t>
  </si>
  <si>
    <t>Vice Chairman &amp; Chief Financial Officer</t>
  </si>
  <si>
    <t>Mr. Victor Abate</t>
  </si>
  <si>
    <t>Chief Technology Officer &amp; Senior Vice President</t>
  </si>
  <si>
    <t>Insider Actions</t>
  </si>
  <si>
    <t>– Purchase – Sale 1 – Number of Transactions</t>
  </si>
  <si>
    <t>{"OrganizationDocuments":[{"Documents":[{"document":[{"reportDateGroup":[{"reportDate":"2011-06-09","tradeTypeGroup":[{"numTransactions":"5","tradeType":"A"}]},{"reportDate":"2011-05-17","tradeTypeGroup":[{"numTransactions":"3","tradeType":"D"},{"numTransactions":"1","tradeType":"A"}]},{"reportDate":"2011-05-16","tradeTypeGroup":[{"numTransactions":"2","tradeType":"D"},{"numTransactions":"8","tradeType":"A"}]},{"reportDate":"2011-05-13","tradeTypeGroup":[{"numTransactions":"1","tradeType":"D"}]},{"reportDate":"2011-05-12","tradeTypeGroup":[{"numTransactions":"1","tradeType":"D"}]},{"reportDate":"2011-05-11","tradeTypeGroup":[{"numTransactions":"1","tradeType":"D"}]},{"reportDate":"2011-05-02","tradeTypeGroup":[{"numTransactions":"1","tradeType":"D"}]},{"reportDate":"2011-03-10","tradeTypeGroup":[{"numTransactions":"5","tradeType":"A"}]},{"reportDate":"2011-02-17","tradeTypeGroup":[{"numTransactions":"4","tradeType":"D"},{"numTransactions":"2","tradeType":"A"}]},{"reportDate":"2011-02-15","tradeTypeGroup":[{"numTransactions":"8","tradeType":"A"},{"numTransactions":"1","tradeType":"D"}]}]}]}]}]}</t>
  </si>
  <si>
    <t>Date Name Shares Transaction Value</t>
  </si>
  <si>
    <t>James S. Tisch</t>
  </si>
  <si>
    <t xml:space="preserve">  Acquisition at $24.56 per share. </t>
  </si>
  <si>
    <t xml:space="preserve">  Disposition at $25.65 per share. </t>
  </si>
  <si>
    <t>Vice Chairman</t>
  </si>
  <si>
    <t>John L. Flannery</t>
  </si>
  <si>
    <t xml:space="preserve">  Acquisition at $25.56 per share. </t>
  </si>
  <si>
    <t>CEO and Director</t>
  </si>
  <si>
    <t xml:space="preserve">  Derivative/Non-derivative trans. at $25.63 per share. </t>
  </si>
  <si>
    <t xml:space="preserve">  Derivative/Non-derivative trans. at $0 per share. </t>
  </si>
  <si>
    <t>Senior Vice President</t>
  </si>
  <si>
    <t xml:space="preserve">  Derivative/Non-derivative trans. at $25.66 per share. </t>
  </si>
  <si>
    <t xml:space="preserve">  Derivative/Non-derivative trans. at $25.54 per share. </t>
  </si>
  <si>
    <t xml:space="preserve">  Derivative/Non-derivative trans. at $25.6 per share. </t>
  </si>
  <si>
    <t xml:space="preserve">  Acquisition at $25.43 per share. </t>
  </si>
  <si>
    <t xml:space="preserve">  Acquisition at $25.8 per share. </t>
  </si>
  <si>
    <t>James E. Rohr</t>
  </si>
  <si>
    <t xml:space="preserve">  Acquisition at $25.5 per share. </t>
  </si>
  <si>
    <t>John Joseph Brennan</t>
  </si>
  <si>
    <t>W. Geoffrey Beattie</t>
  </si>
  <si>
    <t xml:space="preserve">  Acquisition at $27.7 per share. </t>
  </si>
  <si>
    <t xml:space="preserve">  Acquisition at $28.03 per share. </t>
  </si>
  <si>
    <t>Chairman and CEO</t>
  </si>
  <si>
    <t xml:space="preserve">  Acquisition at $28.08 per share. </t>
  </si>
  <si>
    <t xml:space="preserve">  Acquisition at $28.05 per share. </t>
  </si>
  <si>
    <t>Marijn E. Dekkers</t>
  </si>
  <si>
    <t xml:space="preserve">  Acquisition at $29.9 per share. </t>
  </si>
  <si>
    <t>/news/latest/company/us/ge</t>
  </si>
  <si>
    <t>MarketWatch News on GE</t>
  </si>
  <si>
    <t>Why itâ€™s time for CEOs to tell Trump: â€˜Youâ€™re fired!â€™</t>
  </si>
  <si>
    <t>7:58 a.m. Aug. 25, 2017</t>
  </si>
  <si>
    <t>- Erran Carmel</t>
  </si>
  <si>
    <t>10:54 p.m. Aug. 22, 2017</t>
  </si>
  <si>
    <t>- Greg Bensinger</t>
  </si>
  <si>
    <t>Ron Paul sees stocks chopped in half within a year â€” but he wonâ€™t blame Trump</t>
  </si>
  <si>
    <t>10:17 a.m. Aug. 21, 2017</t>
  </si>
  <si>
    <t>- Shawn Langlois</t>
  </si>
  <si>
    <t>1:39 p.m. Aug. 19, 2017</t>
  </si>
  <si>
    <t>- Mark DeCambre</t>
  </si>
  <si>
    <t>8:45 p.m. Aug. 15, 2017</t>
  </si>
  <si>
    <t>- Sara Sjolin</t>
  </si>
  <si>
    <t>Itâ€™s these factors that really matter to investors so donâ€™t flinch, strategist says</t>
  </si>
  <si>
    <t>9:22 a.m. Aug. 15, 2017</t>
  </si>
  <si>
    <t>- Victor Reklaitis</t>
  </si>
  <si>
    <t>CEOs of Intel, Under Armour quit Trumpâ€™s manufacturing council</t>
  </si>
  <si>
    <t>7:21 a.m. Aug. 15, 2017</t>
  </si>
  <si>
    <t>- Mike Murphy</t>
  </si>
  <si>
    <t>4:42 p.m. Aug. 14, 2017</t>
  </si>
  <si>
    <t>- Wallace Witkowski</t>
  </si>
  <si>
    <t>5:29 p.m. Aug. 9, 2017</t>
  </si>
  <si>
    <t>- Michael Brush</t>
  </si>
  <si>
    <t xml:space="preserve">This â€˜Dog of the Dowâ€™ looks ready to break out after 6 years of moving sideways </t>
  </si>
  <si>
    <t>3:46 a.m. Aug. 8, 2017</t>
  </si>
  <si>
    <t>8:36 p.m. Aug. 7, 2017</t>
  </si>
  <si>
    <t>- Quentin Fottrell</t>
  </si>
  <si>
    <t>5:52 p.m. Aug. 7, 2017</t>
  </si>
  <si>
    <t>8:22 a.m. Aug. 4, 2017</t>
  </si>
  <si>
    <t>- Trey Williams</t>
  </si>
  <si>
    <t>7:29 a.m. Aug. 3, 2017</t>
  </si>
  <si>
    <t>- Tomi Kilgore</t>
  </si>
  <si>
    <t>9:15 a.m. July 25, 2017</t>
  </si>
  <si>
    <t>- Nigam Arora</t>
  </si>
  <si>
    <t>9:12 a.m. July 25, 2017</t>
  </si>
  <si>
    <t>7:12 a.m. July 25, 2017</t>
  </si>
  <si>
    <t>4:45 p.m. July 24, 2017</t>
  </si>
  <si>
    <t>- Barbara Kollmeyer</t>
  </si>
  <si>
    <t>GE earnings: Departing CEO Immeltâ€™s last chance to bring good things to investors</t>
  </si>
  <si>
    <t>11:00 a.m. July 23, 2017</t>
  </si>
  <si>
    <t>9:58 a.m. July 23, 2017</t>
  </si>
  <si>
    <t>Loading more headlines...</t>
  </si>
  <si>
    <t>/news/nonmarketwatch/company/us/ge</t>
  </si>
  <si>
    <t>Other News on GE</t>
  </si>
  <si>
    <t>- Motley Fool</t>
  </si>
  <si>
    <t>7:08 a.m. Today7:08 a.m. Aug. 27, 2017</t>
  </si>
  <si>
    <t>- Seeking Alpha</t>
  </si>
  <si>
    <t>10:31 a.m. Aug. 26, 2017</t>
  </si>
  <si>
    <t>- GuruFocus.com</t>
  </si>
  <si>
    <t>General Electric Rolls On as DJIAâ€™s Worst Stock of 2017</t>
  </si>
  <si>
    <t>8:06 a.m. Aug. 26, 2017</t>
  </si>
  <si>
    <t>- 247WallSt.com</t>
  </si>
  <si>
    <t>5:20 p.m. Aug. 25, 2017</t>
  </si>
  <si>
    <t>- Zacks.com</t>
  </si>
  <si>
    <t>3:33 p.m. Aug. 25, 2017</t>
  </si>
  <si>
    <t>3:26 p.m. Aug. 25, 2017</t>
  </si>
  <si>
    <t>2:34 p.m. Aug. 25, 2017</t>
  </si>
  <si>
    <t>1:27 p.m. Aug. 25, 2017</t>
  </si>
  <si>
    <t>- The Wall Street Journal Interactive Edition</t>
  </si>
  <si>
    <t>12:03 p.m. Aug. 25, 2017</t>
  </si>
  <si>
    <t>11:24 a.m. Aug. 25, 2017</t>
  </si>
  <si>
    <t>10:02 a.m. Aug. 25, 2017</t>
  </si>
  <si>
    <t>9:24 a.m. Aug. 25, 2017</t>
  </si>
  <si>
    <t>- InvestorPlace.com</t>
  </si>
  <si>
    <t>8:32 a.m. Aug. 25, 2017</t>
  </si>
  <si>
    <t>8:16 a.m. Aug. 25, 2017</t>
  </si>
  <si>
    <t>8:12 a.m. Aug. 25, 2017</t>
  </si>
  <si>
    <t>- benzinga.com</t>
  </si>
  <si>
    <t>7:01 a.m. Aug. 25, 2017</t>
  </si>
  <si>
    <t>6:03 a.m. Aug. 25, 2017</t>
  </si>
  <si>
    <t>5:26 a.m. Aug. 25, 2017</t>
  </si>
  <si>
    <t xml:space="preserve">What 3M’s High Dividend Growth Means for Its Dividend Yield </t>
  </si>
  <si>
    <t>6:37 p.m. Aug. 24, 2017</t>
  </si>
  <si>
    <t>- MarketRealist.com</t>
  </si>
  <si>
    <t>At a Glance</t>
  </si>
  <si>
    <t>41 Farnsworth Street</t>
  </si>
  <si>
    <t>Boston, Massachusetts 02210</t>
  </si>
  <si>
    <t>Phone</t>
  </si>
  <si>
    <t>Diversified Holding Companies</t>
  </si>
  <si>
    <t>Business/Consumer Services</t>
  </si>
  <si>
    <t>Fiscal Year-end</t>
  </si>
  <si>
    <t>View SEC Filings</t>
  </si>
  <si>
    <t>Revenue</t>
  </si>
  <si>
    <t>$119.87B</t>
  </si>
  <si>
    <t>Net Income</t>
  </si>
  <si>
    <t>$9.77B</t>
  </si>
  <si>
    <t>2016 Sales Growth</t>
  </si>
  <si>
    <t>Annual Report for GE</t>
  </si>
  <si>
    <t>/news/pressrelease/company/us/ge</t>
  </si>
  <si>
    <t>Press Releases on GE</t>
  </si>
  <si>
    <t>11:42 a.m. Aug. 23, 2017</t>
  </si>
  <si>
    <t>- BusinessWire - BZX</t>
  </si>
  <si>
    <t>6:44 p.m. Aug. 22, 2017</t>
  </si>
  <si>
    <t>- PR Newswire - PRF</t>
  </si>
  <si>
    <t>4:51 a.m. Aug. 22, 2017</t>
  </si>
  <si>
    <t>- ACCESSWIRE</t>
  </si>
  <si>
    <t>Port of Los Angeles and GE Transportation Build on Early Success of Pilot with Commercial Agreements Worth up to $12 Million</t>
  </si>
  <si>
    <t>6:00 a.m. Aug. 21, 2017</t>
  </si>
  <si>
    <t>2:44 p.m. Aug. 16, 2017</t>
  </si>
  <si>
    <t>9:00 a.m. Aug. 16, 2017</t>
  </si>
  <si>
    <t>- Marketwired</t>
  </si>
  <si>
    <t>6:55 a.m. Aug. 14, 2017</t>
  </si>
  <si>
    <t>2:08 p.m. Aug. 10, 2017</t>
  </si>
  <si>
    <t>2:17 p.m. Aug. 9, 2017</t>
  </si>
  <si>
    <t>7:40 a.m. Aug. 9, 2017</t>
  </si>
  <si>
    <t>3:14 p.m. Aug. 8, 2017</t>
  </si>
  <si>
    <t>JELD-WEN Holding, Inc. Appoints William Banholzer, Ph.D., to Its Board of Directors</t>
  </si>
  <si>
    <t>4:01 p.m. Aug. 4, 2017</t>
  </si>
  <si>
    <t>GE Power CEO, Steve Bolze, Joins Blackstoneâ€™s Infrastructure Business as Head of Portfolio Operations and Asset Management</t>
  </si>
  <si>
    <t>8:00 a.m. Aug. 3, 2017</t>
  </si>
  <si>
    <t>2:38 p.m. Aug. 1, 2017</t>
  </si>
  <si>
    <t>10:17 a.m. July 31, 2017</t>
  </si>
  <si>
    <t>9:36 a.m. July 31, 2017</t>
  </si>
  <si>
    <t>7:30 a.m. July 31, 2017</t>
  </si>
  <si>
    <t>7:30 a.m. July 28, 2017</t>
  </si>
  <si>
    <t>6:50 a.m. July 27, 2017</t>
  </si>
  <si>
    <t>6:01 p.m. July 25, 2017</t>
  </si>
  <si>
    <t>/quotes/zigman/17636479/composite VUZI+15.60%</t>
  </si>
  <si>
    <t>/quotes/zigman/237947/composite JCP-5.83%</t>
  </si>
  <si>
    <t>/quotes/zigman/59392505/composite NUGT-2.93%</t>
  </si>
  <si>
    <t>/quotes/zigman/59386294/composite JNUG-5.94%</t>
  </si>
  <si>
    <t>/quotes/zigman/65801738/composite TLT+1.11%</t>
  </si>
  <si>
    <t>X</t>
  </si>
  <si>
    <t xml:space="preserve">Powered by </t>
  </si>
  <si>
    <t xml:space="preserve">Log In </t>
  </si>
  <si>
    <t>New York</t>
  </si>
  <si>
    <t>Closed</t>
  </si>
  <si>
    <t>/marketstate/country/uk</t>
  </si>
  <si>
    <t>/marketstate/country/jp</t>
  </si>
  <si>
    <t>Tokyo</t>
  </si>
  <si>
    <t xml:space="preserve">View All </t>
  </si>
  <si>
    <t>/news/latest</t>
  </si>
  <si>
    <t>7:43a</t>
  </si>
  <si>
    <t>7:35a</t>
  </si>
  <si>
    <t>Stressed at work? These simple yoga-inspired tips can help</t>
  </si>
  <si>
    <t>Millennials see this phone feature as a status symbol</t>
  </si>
  <si>
    <t>Companies are getting â€˜stupiderâ€™ at promoting the right people into management</t>
  </si>
  <si>
    <t>12:16a</t>
  </si>
  <si>
    <t>If youâ€™re reading this, you have a 19.3% chance of being rich</t>
  </si>
  <si>
    <t>11:12p</t>
  </si>
  <si>
    <t>How to watch the Mayweather vs. McGregor fight</t>
  </si>
  <si>
    <t>11:04p</t>
  </si>
  <si>
    <t>Mayweather vs. McGregor could be the most heavily bet boxing match in history</t>
  </si>
  <si>
    <t>5:00p</t>
  </si>
  <si>
    <t>4:03p</t>
  </si>
  <si>
    <t>Dear Adviser: 401(k) plans are too costly</t>
  </si>
  <si>
    <t xml:space="preserve">Hereâ€™s how to keep your money if youâ€™re the next Powerball winner </t>
  </si>
  <si>
    <t>3:32p</t>
  </si>
  <si>
    <t>Now a tropical storm, Harvey pounds Texas</t>
  </si>
  <si>
    <t>3:07p</t>
  </si>
  <si>
    <t xml:space="preserve">Hurricane Harvey As Seen From Space and on the Ground </t>
  </si>
  <si>
    <t>2:17p</t>
  </si>
  <si>
    <t xml:space="preserve">Mnuchin now hopeful for tax deal by end of year after he calls August goal â€˜wrongâ€™ </t>
  </si>
  <si>
    <t>We just might be in a bitcoin bubble when...</t>
  </si>
  <si>
    <t>dow</t>
  </si>
  <si>
    <t>/quotes/zigman/627449/realtime</t>
  </si>
  <si>
    <t>nasdaq</t>
  </si>
  <si>
    <t>/quotes/zigman/12633936/realtime</t>
  </si>
  <si>
    <t>s&amp;p 500</t>
  </si>
  <si>
    <t>/quotes/zigman/3870025/realtime</t>
  </si>
  <si>
    <t>Kiosk</t>
  </si>
  <si>
    <t>The RetireMentors</t>
  </si>
  <si>
    <t>Retirement advice from our industry experts</t>
  </si>
  <si>
    <t>Our team of financial professionals can help you plan and save for retirement, then live well in it.</t>
  </si>
  <si>
    <t>/conga/kiosk/retirementors.html 361307</t>
  </si>
  <si>
    <t>/conga/kiosk/alerts.html 310238</t>
  </si>
  <si>
    <t>Our free stock-market game</t>
  </si>
  <si>
    <t>â€¢ Trade your virtual portfolio in real time</t>
  </si>
  <si>
    <t>â€¢ Talk strategies in group discussions</t>
  </si>
  <si>
    <t>â€¢ Find or create a game that suits you</t>
  </si>
  <si>
    <t xml:space="preserve">â€¢ Use our learning center to improve </t>
  </si>
  <si>
    <t>/conga/kiosk/games.html 310284</t>
  </si>
  <si>
    <t>Location Scouts</t>
  </si>
  <si>
    <t>Housing-market insights from our realty pros</t>
  </si>
  <si>
    <t>Plus the latest data from Realtor.com on 21 home markets across the U.S.</t>
  </si>
  <si>
    <t>â€¢ See our complete Real Estate site</t>
  </si>
  <si>
    <t>/conga/kiosk/real_estate.html 357012</t>
  </si>
  <si>
    <t>Lazy Portfolios</t>
  </si>
  <si>
    <t>Set it and forget it</t>
  </si>
  <si>
    <t>Check out the returns on our 8 Lazy Portfolios that are made up of low-cost buy-and-hold index funds.</t>
  </si>
  <si>
    <t>â€¢ How to create your own Lazy Portfolio</t>
  </si>
  <si>
    <t>/conga/kiosk/lazy_portfolio.html 313134</t>
  </si>
  <si>
    <t>MarketWatch.com</t>
  </si>
  <si>
    <t>Follow MarketWatch</t>
  </si>
  <si>
    <t>RSS</t>
  </si>
  <si>
    <t>Podcasts</t>
  </si>
  <si>
    <t>By using this site, you agree to the Terms of Service, Privacy Policy and Cookie Policy.</t>
  </si>
  <si>
    <t>MarketWatch Top Stories</t>
  </si>
  <si>
    <t>Link to MarketWatch's Slice. 15</t>
  </si>
  <si>
    <t>Alphabet Inc. Cl C</t>
  </si>
  <si>
    <t>NASDAQ: GOOG</t>
  </si>
  <si>
    <t>Aug 25, 2017, 7:55 p.m.</t>
  </si>
  <si>
    <t>/quotes/zigman/59527964/composite</t>
  </si>
  <si>
    <t>Volume 64,409</t>
  </si>
  <si>
    <t>Alphabet, Inc. is a holding company, which engages in the business of acquisition and operation of different companies. It operates through the Google and Other Bets segments. The Google segment includes its main Internet products such as Search, Ads, Commerce, Maps, YouTube, Apps, Cloud, Android, C...</t>
  </si>
  <si>
    <t>Alphabet, Inc. is a holding company, which engages in the business of acquisition and operation of different companies. It operates through the Google and Other Bets segments. The Google segment includes its main Internet products such as Search, Ads, Commerce, Maps, YouTube, Apps, Cloud, Android, Chrome, Google Play as well as hardware products, such as Chromecast, Chromebooks and Nexus. The Other Bets segment includes businesses such as Access or Google Fiber, Calico, Nest, Verily, GV, Google Capital, X, and other initiatives. The company was founded by Lawrence E. Page and Sergey Mikhaylovich Brin on October 2, 2015 and is headquartered in Mountain View, CA.</t>
  </si>
  <si>
    <t>Price to Cash Flow Ratio</t>
  </si>
  <si>
    <t>Dr. Eric E. Schmidt</t>
  </si>
  <si>
    <t>Executive Chairman</t>
  </si>
  <si>
    <t>Mr. Lawrence E. Page</t>
  </si>
  <si>
    <t>Mr. Sergey Mikhaylovich Brin</t>
  </si>
  <si>
    <t>President &amp; Director</t>
  </si>
  <si>
    <t>Ms. Ruth Porat</t>
  </si>
  <si>
    <t>Chief Financial Officer &amp; Senior Vice President</t>
  </si>
  <si>
    <t>Ms. Diane B. Greene</t>
  </si>
  <si>
    <t>Eric E. Schmidt</t>
  </si>
  <si>
    <t xml:space="preserve">  Gift at $0 per share. </t>
  </si>
  <si>
    <t>Executive Chairman; Director</t>
  </si>
  <si>
    <t xml:space="preserve">  Disposition at $925.29 per share. </t>
  </si>
  <si>
    <t>CEO, Google Inc.; Director</t>
  </si>
  <si>
    <t xml:space="preserve">  Disposition at $941.25 per share. </t>
  </si>
  <si>
    <t>Louis John Doerr</t>
  </si>
  <si>
    <t xml:space="preserve">  Disposition at $926.1 per share. </t>
  </si>
  <si>
    <t xml:space="preserve">  Disposition at $925.22 per share. </t>
  </si>
  <si>
    <t xml:space="preserve">  Disposition at $923.54 per share. </t>
  </si>
  <si>
    <t xml:space="preserve">  Disposition at $922.58 per share. </t>
  </si>
  <si>
    <t xml:space="preserve">  Disposition at $921.72 per share. </t>
  </si>
  <si>
    <t xml:space="preserve">  Disposition at $920.71 per share. </t>
  </si>
  <si>
    <t xml:space="preserve">  Disposition at $940.1 per share. </t>
  </si>
  <si>
    <t>SVP, Corporate Development</t>
  </si>
  <si>
    <t xml:space="preserve">  Disposition at $922.53 per share. </t>
  </si>
  <si>
    <t>Sergey Mikhaylovich Brin</t>
  </si>
  <si>
    <t>President; Director</t>
  </si>
  <si>
    <t xml:space="preserve">  Disposition at $928.61 per share. </t>
  </si>
  <si>
    <t xml:space="preserve">  Disposition at $948.37 per share. </t>
  </si>
  <si>
    <t xml:space="preserve">  Disposition at $932.38 per share. </t>
  </si>
  <si>
    <t>Senior Vice President; Director</t>
  </si>
  <si>
    <t>Ann Mather</t>
  </si>
  <si>
    <t xml:space="preserve">  Disposition at $932.28 per share. </t>
  </si>
  <si>
    <t>James G. Campbell</t>
  </si>
  <si>
    <t>VP, Alphabet Corp. Controller</t>
  </si>
  <si>
    <t>Shirley Marie Tilghman</t>
  </si>
  <si>
    <t xml:space="preserve">  Disposition at $938.11 per share. </t>
  </si>
  <si>
    <t xml:space="preserve">  Disposition at $938 per share. </t>
  </si>
  <si>
    <t xml:space="preserve">  Derivative/Non-derivative trans. at $980.34 per share. </t>
  </si>
  <si>
    <t xml:space="preserve">  Derivative/Non-derivative trans. at $998.31 per share. </t>
  </si>
  <si>
    <t xml:space="preserve">  Disposition at $967.84 per share. </t>
  </si>
  <si>
    <t xml:space="preserve">  Disposition at $990.01 per share. </t>
  </si>
  <si>
    <t>/news/latest/company/us/goog</t>
  </si>
  <si>
    <t>MarketWatch News on GOOG</t>
  </si>
  <si>
    <t>Earnings season is still a headache, and shareholders shouldnâ€™t stand for it</t>
  </si>
  <si>
    <t>10:57 a.m. Aug. 26, 2017</t>
  </si>
  <si>
    <t>- Ciara Linnane</t>
  </si>
  <si>
    <t>These are the 10 most crowded trades in the stock market right now</t>
  </si>
  <si>
    <t>6:49 p.m. Aug. 25, 2017</t>
  </si>
  <si>
    <t>How Googling â€˜depressionâ€™ could get you mental health help</t>
  </si>
  <si>
    <t>11:08 a.m. Aug. 25, 2017</t>
  </si>
  <si>
    <t>- Kari Paul</t>
  </si>
  <si>
    <t>Not all FAANG stocks are created equal â€” hereâ€™s a ranking of best to worst</t>
  </si>
  <si>
    <t>2:28 a.m. Aug. 24, 2017</t>
  </si>
  <si>
    <t>If you received this spam call, you may be entitled to $900 in cash</t>
  </si>
  <si>
    <t>10:44 a.m. Aug. 23, 2017</t>
  </si>
  <si>
    <t>This indicator says the â€˜billionaire bearsâ€™ are wrong</t>
  </si>
  <si>
    <t>9:21 a.m. Aug. 23, 2017</t>
  </si>
  <si>
    <t>Wal-Mart, Google team up to battle Amazon</t>
  </si>
  <si>
    <t>12:21 a.m. Aug. 23, 2017</t>
  </si>
  <si>
    <t>- Jack Nicas</t>
  </si>
  <si>
    <t>Revolution Investing update on four big tech stocks</t>
  </si>
  <si>
    <t>12:00 p.m. Aug. 22, 2017</t>
  </si>
  <si>
    <t>- Cody Willard</t>
  </si>
  <si>
    <t xml:space="preserve">Elon Musk and other tech luminaries urge the U.N. to take action against â€˜killer robotsâ€™ </t>
  </si>
  <si>
    <t>10:20 a.m. Aug. 21, 2017</t>
  </si>
  <si>
    <t>Google is looking for new ways to help news outlets sell subscriptions</t>
  </si>
  <si>
    <t>4:32 p.m. Aug. 19, 2017</t>
  </si>
  <si>
    <t>How to retire early: A 5-step plan</t>
  </si>
  <si>
    <t>1:28 p.m. Aug. 19, 2017</t>
  </si>
  <si>
    <t>- Andrea Coombes</t>
  </si>
  <si>
    <t>This technology shift opens up new possibilities for iPhones, Androids and virtual reality</t>
  </si>
  <si>
    <t>10:39 a.m. Aug. 19, 2017</t>
  </si>
  <si>
    <t>- Ryan Shrout</t>
  </si>
  <si>
    <t>The wild mystery ride of Roomba maker iRobot</t>
  </si>
  <si>
    <t>10:14 a.m. Aug. 19, 2017</t>
  </si>
  <si>
    <t>- Therese Poletti</t>
  </si>
  <si>
    <t>This market leader was the most-purchased stock by hedge funds last quarter</t>
  </si>
  <si>
    <t>3:01 p.m. Aug. 18, 2017</t>
  </si>
  <si>
    <t>- Ryan Vlastelica</t>
  </si>
  <si>
    <t>The next revolution in computers is right around the corner</t>
  </si>
  <si>
    <t>9:50 a.m. Aug. 18, 2017</t>
  </si>
  <si>
    <t>- Jurica Dujmovic</t>
  </si>
  <si>
    <t xml:space="preserve">Cloudflare CEO drops neo-Nazi site, then explains why that was dangerous </t>
  </si>
  <si>
    <t>7:07 a.m. Aug. 17, 2017</t>
  </si>
  <si>
    <t>Google acquires AI vision tech firm, Fabby app maker AIMatter: report</t>
  </si>
  <si>
    <t>6:32 p.m. Aug. 16, 2017</t>
  </si>
  <si>
    <t>Twitter latest to send white-supremacist Daily Stormer site packing</t>
  </si>
  <si>
    <t>1:36 p.m. Aug. 16, 2017</t>
  </si>
  <si>
    <t>- Caitlin Huston</t>
  </si>
  <si>
    <t>Fiat Chrysler joins BMW-led self-driving car group</t>
  </si>
  <si>
    <t>5:25 a.m. Aug. 16, 2017</t>
  </si>
  <si>
    <t>- MarketWatch.com</t>
  </si>
  <si>
    <t>#FakeTesla: Former Uber exec slams Elon Musk in exchange with Travis Kalanick</t>
  </si>
  <si>
    <t>3:15 p.m. Aug. 15, 2017</t>
  </si>
  <si>
    <t>/news/nonmarketwatch/company/us/goog</t>
  </si>
  <si>
    <t>Other News on GOOG</t>
  </si>
  <si>
    <t>3:47 p.m. Aug. 26, 2017</t>
  </si>
  <si>
    <t>Times When Tesla's Musk Voiced His AI Fears</t>
  </si>
  <si>
    <t>3:04 p.m. Aug. 26, 2017</t>
  </si>
  <si>
    <t>2:00 p.m. Aug. 26, 2017</t>
  </si>
  <si>
    <t>10:36 a.m. Aug. 26, 2017</t>
  </si>
  <si>
    <t>What Do Differences in Share Classes Mean to Investors?</t>
  </si>
  <si>
    <t>10:52 p.m. Aug. 25, 2017</t>
  </si>
  <si>
    <t>Tech Stocks Set for Boom From Smart Speakers</t>
  </si>
  <si>
    <t>8:47 p.m. Aug. 25, 2017</t>
  </si>
  <si>
    <t>- Investopedia.com</t>
  </si>
  <si>
    <t>Steven Cohen Buys Biogen Inc, Alphabet Inc, Comcast Corp, Sells Facebook Inc, Advance Auto ...</t>
  </si>
  <si>
    <t>6:38 p.m. Aug. 25, 2017</t>
  </si>
  <si>
    <t>Report: Mobile apps (mainly familiar ones) dominate digital media time</t>
  </si>
  <si>
    <t>4:55 p.m. Aug. 25, 2017</t>
  </si>
  <si>
    <t>Amazon: Ad Business Moves Ahead</t>
  </si>
  <si>
    <t>3:34 p.m. Aug. 25, 2017</t>
  </si>
  <si>
    <t>10 Tech Stocks Releasing Game-Changing Products</t>
  </si>
  <si>
    <t>3:15 p.m. Aug. 25, 2017</t>
  </si>
  <si>
    <t>Twitter Has Lost Out to Facebook: Jefferies</t>
  </si>
  <si>
    <t>2:46 p.m. Aug. 25, 2017</t>
  </si>
  <si>
    <t>Google roundup: Assistant coming to Europe, CBS to Home, permanent muting to Chrome</t>
  </si>
  <si>
    <t>2:43 p.m. Aug. 25, 2017</t>
  </si>
  <si>
    <t>These Healthcare Stocks Are for the Dogs -- but They're Barking Up the Right Tree for Investors</t>
  </si>
  <si>
    <t>2:42 p.m. Aug. 25, 2017</t>
  </si>
  <si>
    <t>Wal-Mart: Solid Hold Despite Amazon Threat</t>
  </si>
  <si>
    <t>2:31 p.m. Aug. 25, 2017</t>
  </si>
  <si>
    <t>Surprising Stocks Lead This Week's Rebound</t>
  </si>
  <si>
    <t>1:38 p.m. Aug. 25, 2017</t>
  </si>
  <si>
    <t>- Benzinga.com</t>
  </si>
  <si>
    <t>WSJ: Google refunding some ad money due to fake traffic</t>
  </si>
  <si>
    <t>12:47 p.m. Aug. 25, 2017</t>
  </si>
  <si>
    <t>Self Driving: The Companies That Will Win (And Lose)</t>
  </si>
  <si>
    <t>12:23 p.m. Aug. 25, 2017</t>
  </si>
  <si>
    <t>NVIDIA Is Set To Take A Significant Growth Hit</t>
  </si>
  <si>
    <t>12:21 p.m. Aug. 25, 2017</t>
  </si>
  <si>
    <t>Why Microsoft Corporation (MSFT) Stock Has MUCH More Room to Run</t>
  </si>
  <si>
    <t>11:47 a.m. Aug. 25, 2017</t>
  </si>
  <si>
    <t>Alphabet, Inc.</t>
  </si>
  <si>
    <t>1600 Amphitheatre Parkway</t>
  </si>
  <si>
    <t>Mountain View, California 94043</t>
  </si>
  <si>
    <t>1 6502530000</t>
  </si>
  <si>
    <t>Internet/Online</t>
  </si>
  <si>
    <t>$89.73B</t>
  </si>
  <si>
    <t>$19.48B</t>
  </si>
  <si>
    <t>Annual Report for GOOG</t>
  </si>
  <si>
    <t>/news/pressrelease/company/us/goog</t>
  </si>
  <si>
    <t>Press Releases on GOOG</t>
  </si>
  <si>
    <t>Pre-Market Technical Recap on Internet Stocks -- Twitter, Yelp, JD.com, and Alphabet</t>
  </si>
  <si>
    <t>6:05 a.m. Aug. 18, 2017</t>
  </si>
  <si>
    <t>Growing Number of Independent Workers and the Short-term Workforce Embracing the Gig Economy</t>
  </si>
  <si>
    <t>8:30 a.m. Aug. 10, 2017</t>
  </si>
  <si>
    <t>The $10 Billion Treasure Hidden in a Dead Volcano</t>
  </si>
  <si>
    <t>9:00 a.m. Aug. 8, 2017</t>
  </si>
  <si>
    <t>Earnings Review and Free Research Report: Alphabet's Q2 Results Outperformed Forecasts</t>
  </si>
  <si>
    <t>7:31 a.m. July 31, 2017</t>
  </si>
  <si>
    <t>Google Partners with TransLoc for Smart Public Transit Data Management</t>
  </si>
  <si>
    <t>8:00 a.m. July 12, 2017</t>
  </si>
  <si>
    <t>Today's Research Reports on Stocks to Watch: Amazon and Google</t>
  </si>
  <si>
    <t>8:15 a.m. June 30, 2017</t>
  </si>
  <si>
    <t>Corporate News Blog - Google's Comparison Shopping Service under Scrutiny; Faces $2.7 Billion Fine from the European Antitrust Commission</t>
  </si>
  <si>
    <t>8:33 a.m. June 29, 2017</t>
  </si>
  <si>
    <t>Reg A+ Offerings Significant Development for IPO Market</t>
  </si>
  <si>
    <t>8:30 a.m. June 21, 2017</t>
  </si>
  <si>
    <t>Technical Insights on Internet Stocks -- Alphabet, Zillow, YY Inc., and 58.com</t>
  </si>
  <si>
    <t>6:55 a.m. June 20, 2017</t>
  </si>
  <si>
    <t>Miami-Based Company Bidwise Wins The 2017 Red Herring Top 100 North America Award</t>
  </si>
  <si>
    <t>8:35 p.m. June 16, 2017</t>
  </si>
  <si>
    <t>Lithium Boom 2.0 - The World's Hottest Commodity Just got Hotter</t>
  </si>
  <si>
    <t>9:00 a.m. June 12, 2017</t>
  </si>
  <si>
    <t>Featured Company News - SoftBank to Acquire Boston Dynamics from Alphabet</t>
  </si>
  <si>
    <t>8:22 a.m. June 12, 2017</t>
  </si>
  <si>
    <t>SoftBank Announces Agreement to Acquire Boston Dynamics</t>
  </si>
  <si>
    <t>8:02 p.m. June 8, 2017</t>
  </si>
  <si>
    <t>Bango Enables New Payment Option for Amazon Customers in Japan</t>
  </si>
  <si>
    <t>4:52 a.m. June 6, 2017</t>
  </si>
  <si>
    <t>Alphabet Expected to Lead Innovation Across Affective Computing, Annual Growth at 34.7% Projecting Forward $53.98 Billion by 2021 - Review of Prime Factors of Influence: Emerging Trends Behind Revenue Expectations</t>
  </si>
  <si>
    <t>6:02 a.m. May 25, 2017</t>
  </si>
  <si>
    <t>FIDO Alliance and Data Security Council of India Join Forces to Promote Stronger Authentication Standards in India</t>
  </si>
  <si>
    <t>11:30 p.m. May 8, 2017</t>
  </si>
  <si>
    <t>Post Earnings Coverage as Alphabet's Q1 Results Outperformed Forecasts</t>
  </si>
  <si>
    <t>8:31 a.m. May 5, 2017</t>
  </si>
  <si>
    <t>Integrated Payment Services are Revolutionizing the Consumer Buying Experience</t>
  </si>
  <si>
    <t>8:30 a.m. May 4, 2017</t>
  </si>
  <si>
    <t>Today's Research Reports on Stocks to Watch: Amazon and Alphabet</t>
  </si>
  <si>
    <t>8:02 a.m. May 1, 2017</t>
  </si>
  <si>
    <t>Investor Network: Alphabet Inc. Class A to Host Earnings Call</t>
  </si>
  <si>
    <t>2:01 p.m. April 27, 2017</t>
  </si>
  <si>
    <t>Consolidated Edison Inc.</t>
  </si>
  <si>
    <t>NYSE: ED</t>
  </si>
  <si>
    <t>Aug 25, 2017, 4:29 p.m.</t>
  </si>
  <si>
    <t>/quotes/zigman/208045/composite</t>
  </si>
  <si>
    <t>0.00 0.00%</t>
  </si>
  <si>
    <t>Volume 76,848</t>
  </si>
  <si>
    <t>Consolidated Edison, Inc. is a holding company, which through its subsidiaries engages in the business of regulated electric, gas, and steam delivery. It operates through the following segments: Consolidated Edison Co. of New York, Inc.; Orange &amp; Rockland Utilities, Inc; Competitive Energy Businesse...</t>
  </si>
  <si>
    <t>Consolidated Edison, Inc. is a holding company, which through its subsidiaries engages in the business of regulated electric, gas, and steam delivery. It operates through the following segments: Consolidated Edison Co. of New York, Inc.; Orange &amp; Rockland Utilities, Inc; Competitive Energy Businesses; and Other. The Consolidated Edison Co. of New York segment involves regulated electric, gas, and steam utility businesses. The Orange &amp; Rockland Utilities segment covers regulated electric and gas utility delivery businesses. The Competitive Energy Businesses segment sells electricity to wholesale and retail customers; provides energy-related products and services; and participates in energy infrastructure projects. The Other segment includes Con Edison Transmission, Inc.; which invests in electric and gas transmission projects. The company was founded in 1823 and is headquartered in New York, NY.</t>
  </si>
  <si>
    <t>Mr. John J. McAvoy</t>
  </si>
  <si>
    <t>Chairman, President &amp; Chief Executive Officer</t>
  </si>
  <si>
    <t>Mr. Robert N. Hoglund</t>
  </si>
  <si>
    <t>Ms. Ellen Victoria Futter</t>
  </si>
  <si>
    <t>Ms. Yukari Saegusa</t>
  </si>
  <si>
    <t>Treasurer &amp; Vice President</t>
  </si>
  <si>
    <t>Mr. Robert Muccilo</t>
  </si>
  <si>
    <t>Chief Accounting Officer, VP &amp; Controller</t>
  </si>
  <si>
    <t>John J. McAvoy</t>
  </si>
  <si>
    <t xml:space="preserve">  Acquisition at $81.27 per share. </t>
  </si>
  <si>
    <t>Chairman, President &amp; CEO; Director</t>
  </si>
  <si>
    <t>SVP &amp; General Counsel</t>
  </si>
  <si>
    <t>SVP &amp; CFO</t>
  </si>
  <si>
    <t>President &amp; CEO CET</t>
  </si>
  <si>
    <t>President &amp; CEO, O&amp;R</t>
  </si>
  <si>
    <t>VP &amp; Chief Accounting Officer</t>
  </si>
  <si>
    <t>VP, Strategic Planning</t>
  </si>
  <si>
    <t>Robert Sanchez</t>
  </si>
  <si>
    <t>SVP, Corporate Shared Services</t>
  </si>
  <si>
    <t xml:space="preserve">  Acquisition at $83.64 per share. </t>
  </si>
  <si>
    <t>Frances A. Resheske</t>
  </si>
  <si>
    <t>SVP, Corporate Affairs</t>
  </si>
  <si>
    <t>President (CECONY)</t>
  </si>
  <si>
    <t>Saumil P. Shukla</t>
  </si>
  <si>
    <t>SVP, Utility Shared Services</t>
  </si>
  <si>
    <t>L. Frederick Sutherland</t>
  </si>
  <si>
    <t xml:space="preserve">  Award at $80.83 per share. </t>
  </si>
  <si>
    <t>Michael W. Ranger</t>
  </si>
  <si>
    <t xml:space="preserve">  Acquisition at $80 per share. </t>
  </si>
  <si>
    <t>Linda Szabat Sanford</t>
  </si>
  <si>
    <t xml:space="preserve">  Acquisition at $79.74 per share. </t>
  </si>
  <si>
    <t xml:space="preserve">  Award at $79.61 per share. </t>
  </si>
  <si>
    <t>Michael J. del Giudice</t>
  </si>
  <si>
    <t>George Campbell</t>
  </si>
  <si>
    <t>Vince A. Calarco</t>
  </si>
  <si>
    <t>Ellen Victoria Futter</t>
  </si>
  <si>
    <t>John F. Killian</t>
  </si>
  <si>
    <t>Armando J. Olivera</t>
  </si>
  <si>
    <t xml:space="preserve">  Acquisition at $79.42 per share. </t>
  </si>
  <si>
    <t xml:space="preserve">  Acquisition at $78.53 per share. </t>
  </si>
  <si>
    <t xml:space="preserve">  Acquisition at $78.71 per share. </t>
  </si>
  <si>
    <t xml:space="preserve">  </t>
  </si>
  <si>
    <t>Vice President and Treasurer</t>
  </si>
  <si>
    <t xml:space="preserve">  Acquisition at $77.24 per share. </t>
  </si>
  <si>
    <t xml:space="preserve">  Award at $77.74 per share. </t>
  </si>
  <si>
    <t>/news/latest/company/us/ed</t>
  </si>
  <si>
    <t>MarketWatch News on ED</t>
  </si>
  <si>
    <t>Wall Street really hates giving any stock a â€˜sellâ€™ rating</t>
  </si>
  <si>
    <t>7:40 a.m. June 29, 2017</t>
  </si>
  <si>
    <t>- Philip van Doorn</t>
  </si>
  <si>
    <t>These â€˜Dividend Aristocratâ€™ stocks rack up double-digit sales growth</t>
  </si>
  <si>
    <t>1:09 p.m. May 23, 2017</t>
  </si>
  <si>
    <t>10 â€˜Dividend Aristocratâ€™ stocks expected to rise up to 22% as you get paid to wait</t>
  </si>
  <si>
    <t>12:21 p.m. Feb. 2, 2017</t>
  </si>
  <si>
    <t>18 companies that will score big if Trump chops taxes</t>
  </si>
  <si>
    <t>9:46 a.m. Dec. 16, 2016</t>
  </si>
  <si>
    <t>Consolidated Edison profit up 16% on unit sale</t>
  </si>
  <si>
    <t>3:15 a.m. Nov. 4, 2016</t>
  </si>
  <si>
    <t>Consolidated Edison upgraded to buy from hold at Jefferies</t>
  </si>
  <si>
    <t>1:00 p.m. Sept. 14, 2016</t>
  </si>
  <si>
    <t>â€˜Dividend Aristocratâ€™ stocks post almost double the returns of the S&amp;P 500 in 2016</t>
  </si>
  <si>
    <t>7:07 a.m. Sept. 9, 2016</t>
  </si>
  <si>
    <t>Cash in on the U.S. heat wave with these investments</t>
  </si>
  <si>
    <t>8:39 a.m. Aug. 17, 2016</t>
  </si>
  <si>
    <t>- Jeff Reeves</t>
  </si>
  <si>
    <t>These 32 century-old companies pay dividends of more than 3%</t>
  </si>
  <si>
    <t>7:50 a.m. July 14, 2016</t>
  </si>
  <si>
    <t>Brexit helps power Dow utilities to record high</t>
  </si>
  <si>
    <t>3:55 p.m. June 27, 2016</t>
  </si>
  <si>
    <t>Only one company in the S&amp;P 500 Index has majority â€˜sellâ€™ ratings</t>
  </si>
  <si>
    <t>12:06 p.m. May 26, 2016</t>
  </si>
  <si>
    <t>The best dividend stocks among the S&amp;Pâ€™s strongest sectors of 2016</t>
  </si>
  <si>
    <t>4:30 p.m. April 22, 2016</t>
  </si>
  <si>
    <t>These â€˜Dividend Aristocratâ€™ stocks have risen up to 24% a year for a decade</t>
  </si>
  <si>
    <t>8:45 a.m. March 11, 2016</t>
  </si>
  <si>
    <t>Con Edison profit up, but revenue down</t>
  </si>
  <si>
    <t>12:30 a.m. Feb. 19, 2016</t>
  </si>
  <si>
    <t>The 15 strongest stocks in the S&amp;P 500</t>
  </si>
  <si>
    <t>2:16 p.m. Jan. 28, 2016</t>
  </si>
  <si>
    <t>- The Trading Deck</t>
  </si>
  <si>
    <t>Charting the market technicals ahead of the Fed</t>
  </si>
  <si>
    <t>12:17 p.m. Jan. 27, 2016</t>
  </si>
  <si>
    <t>- Michael Ashbaugh</t>
  </si>
  <si>
    <t>10 best-performing S&amp;P 500 stocks of 2016</t>
  </si>
  <si>
    <t>9:35 a.m. Jan. 18, 2016</t>
  </si>
  <si>
    <t>These stocks would have made you a big winner in a brutal week</t>
  </si>
  <si>
    <t>7:18 p.m. Jan. 8, 2016</t>
  </si>
  <si>
    <t>13 â€˜Dividend Aristocratâ€™ stocks with yields over 4%</t>
  </si>
  <si>
    <t>4:42 p.m. Nov. 25, 2015</t>
  </si>
  <si>
    <t>5 reasons to double-down and buy stocks today</t>
  </si>
  <si>
    <t>5:00 a.m. Sept. 15, 2015</t>
  </si>
  <si>
    <t>/news/nonmarketwatch/company/us/ed</t>
  </si>
  <si>
    <t>Other News on ED</t>
  </si>
  <si>
    <t>An Effortless Way To Compound Wealth And Retire Comfortably</t>
  </si>
  <si>
    <t>7:39 a.m. Aug. 25, 2017</t>
  </si>
  <si>
    <t>Retirement Strategy: I Bumped Into A Pretty Decent Retirement Income Opportunity</t>
  </si>
  <si>
    <t>9:00 a.m. Aug. 23, 2017</t>
  </si>
  <si>
    <t>Smart Retirement: Don't Get Caught Up In The Political Chaos; Count Dividend Dollars Instead</t>
  </si>
  <si>
    <t>8:00 a.m. Aug. 22, 2017</t>
  </si>
  <si>
    <t>Retirement Strategy: No, The World Is Not Sinking, But You'd Better Look Down</t>
  </si>
  <si>
    <t>9:00 a.m. Aug. 19, 2017</t>
  </si>
  <si>
    <t>Hundred Thousand Dollars Income Portfolio - The Market Is Simply Overpriced</t>
  </si>
  <si>
    <t>3:09 p.m. Aug. 18, 2017</t>
  </si>
  <si>
    <t>3 Boring but Beautiful Short Squeeze Stock Picks</t>
  </si>
  <si>
    <t>2:58 p.m. Aug. 18, 2017</t>
  </si>
  <si>
    <t>Tracking The Treasury Rate For A 9% Yield On This Healthcare REIT</t>
  </si>
  <si>
    <t>8:01 a.m. Aug. 18, 2017</t>
  </si>
  <si>
    <t>Morgan Stanley's Byrd lists five favorite utilities: DYN, NEE, PCG, SRE, FE</t>
  </si>
  <si>
    <t>6:58 p.m. Aug. 16, 2017</t>
  </si>
  <si>
    <t xml:space="preserve">Consolidated Edison’s Dividend Trajectory </t>
  </si>
  <si>
    <t>9:42 a.m. Aug. 16, 2017</t>
  </si>
  <si>
    <t>Stocks Showing Improved Relative Strength: Consolidated Edison</t>
  </si>
  <si>
    <t>2:00 a.m. Aug. 16, 2017</t>
  </si>
  <si>
    <t>- Investors Business Daily</t>
  </si>
  <si>
    <t>10:49 a.m. Aug. 12, 2017</t>
  </si>
  <si>
    <t>Retirement Strategy: Save Aggressively, Invest Cautiously</t>
  </si>
  <si>
    <t>9:00 a.m. Aug. 12, 2017</t>
  </si>
  <si>
    <t>Consolidated Edison Buzzes Past Southern Company And PPL Corporation</t>
  </si>
  <si>
    <t>3:30 p.m. Aug. 11, 2017</t>
  </si>
  <si>
    <t>When Falling Revenues Can Be A Sheep In Wolf's Clothing</t>
  </si>
  <si>
    <t>8:00 a.m. Aug. 11, 2017</t>
  </si>
  <si>
    <t>Dividend Champion Portfolio August Update</t>
  </si>
  <si>
    <t>7:39 a.m. Aug. 11, 2017</t>
  </si>
  <si>
    <t>IBD Rating Upgrades: Consolidated Edison Flashes Improved Price Strength</t>
  </si>
  <si>
    <t>2:00 a.m. Aug. 11, 2017</t>
  </si>
  <si>
    <t>FERC regains quorum to address $50B backlog of U.S. energy projects</t>
  </si>
  <si>
    <t>10:50 p.m. Aug. 10, 2017</t>
  </si>
  <si>
    <t>Stocks Going Ex-Dividend The Third Week Of August</t>
  </si>
  <si>
    <t>4:35 p.m. Aug. 10, 2017</t>
  </si>
  <si>
    <t>Dividend Growth Stocks Going Ex-Div August 14-18th</t>
  </si>
  <si>
    <t>3:06 p.m. Aug. 10, 2017</t>
  </si>
  <si>
    <t>Cuomo Promises Solutions to Subwayâ€™s Power Problems</t>
  </si>
  <si>
    <t>4:00 p.m. Aug. 9, 2017</t>
  </si>
  <si>
    <t>Consolidated Edison, Inc.</t>
  </si>
  <si>
    <t>4 Irving Place</t>
  </si>
  <si>
    <t>New York, New York 10003</t>
  </si>
  <si>
    <t>1 2124604600</t>
  </si>
  <si>
    <t>Multiutilities</t>
  </si>
  <si>
    <t>Companies on the Energy Service</t>
  </si>
  <si>
    <t>$12.07B</t>
  </si>
  <si>
    <t>$1.25B</t>
  </si>
  <si>
    <t>Annual Report for ED</t>
  </si>
  <si>
    <t>/news/pressrelease/company/us/ed</t>
  </si>
  <si>
    <t>Press Releases on ED</t>
  </si>
  <si>
    <t>Pre-Market Technical Pulse on Electric Utilities Stocks -- Consolidated Edison, Edison Intl., Ameren, and CMS Energy</t>
  </si>
  <si>
    <t>6:45 a.m. Aug. 18, 2017</t>
  </si>
  <si>
    <t>7:40 a.m. Aug. 11, 2017</t>
  </si>
  <si>
    <t>Con Edison Announces Public Offering of Common Shares</t>
  </si>
  <si>
    <t>5:34 p.m. Aug. 8, 2017</t>
  </si>
  <si>
    <t>- GlobeNewswire</t>
  </si>
  <si>
    <t>Con Edison Reports 2017 Second Quarter Earnings</t>
  </si>
  <si>
    <t>5:00 p.m. Aug. 3, 2017</t>
  </si>
  <si>
    <t>3:15 p.m. Aug. 2, 2017</t>
  </si>
  <si>
    <t>9:01 a.m. Aug. 2, 2017</t>
  </si>
  <si>
    <t>4:16 p.m. July 20, 2017</t>
  </si>
  <si>
    <t>5:23 p.m. July 17, 2017</t>
  </si>
  <si>
    <t>Daily Technical Summary Reports on Electric Utilities Stocks -- Consolidated Edison, Edison Intl., Companhia Paranaense de Energia, and Enel Americas</t>
  </si>
  <si>
    <t>6:25 a.m. June 30, 2017</t>
  </si>
  <si>
    <t>Post Earnings Coverage as Consolidated Edison's Revenue Improved; GAAP EPS Jumped 21%</t>
  </si>
  <si>
    <t>8:17 a.m. May 18, 2017</t>
  </si>
  <si>
    <t>Technical Reports on Electric Utilities Stocks -- PG&amp;E, NextEra Energy, Edison Intl., and Consolidated Edison</t>
  </si>
  <si>
    <t>6:10 a.m. May 18, 2017</t>
  </si>
  <si>
    <t>Con Edison CEO McAvoy: Smart Meters, Clean Energy, Strategic Investments Deliver for Customers &amp; Shareholders</t>
  </si>
  <si>
    <t>11:00 a.m. May 15, 2017</t>
  </si>
  <si>
    <t>Con Edison CEO John McAvoy to Speak at 2017 AGA Financial Forum on May 22</t>
  </si>
  <si>
    <t>1:16 p.m. May 11, 2017</t>
  </si>
  <si>
    <t>Con Edison Reports 2017 First Quarter Earnings</t>
  </si>
  <si>
    <t>5:44 p.m. May 4, 2017</t>
  </si>
  <si>
    <t>CON EDISON PODCAST: Battery Storage Technology In New York City Neighborhoods</t>
  </si>
  <si>
    <t>1:49 p.m. April 25, 2017</t>
  </si>
  <si>
    <t>4:48 p.m. April 20, 2017</t>
  </si>
  <si>
    <t>Con Edison Projects Would Make Region's Ride to Electric Vehicles Smoother</t>
  </si>
  <si>
    <t>12:32 p.m. April 20, 2017</t>
  </si>
  <si>
    <t>Con Edison to Report 1st Quarter 2017 Earnings on May 4</t>
  </si>
  <si>
    <t>3:27 p.m. April 18, 2017</t>
  </si>
  <si>
    <t>Con Edison Program Paying Rewards for Smart Electric Vehicle Charging</t>
  </si>
  <si>
    <t>12:00 p.m. April 17, 2017</t>
  </si>
  <si>
    <t>Technical Roundup on Electric Utilities Stocks -- Consolidated Edison, OGE Energy, SCANA, and DTE Energy</t>
  </si>
  <si>
    <t>6:40 a.m. April 12, 2017</t>
  </si>
  <si>
    <t>8:42a</t>
  </si>
  <si>
    <t>Weekend roundup: Amazon warning | Being robbed while traveling | Can you time a market crash?</t>
  </si>
  <si>
    <t>These rapidly growing companiesâ€™ shares may rise as much as 74% in the next year</t>
  </si>
  <si>
    <t>8:41a</t>
  </si>
  <si>
    <t>This could be the perfect time to buy shares of Exxon Mobil and Chevron</t>
  </si>
  <si>
    <t>Hereâ€™s a way to make more money with your dividend stocks</t>
  </si>
  <si>
    <t>8:21a</t>
  </si>
  <si>
    <t>Does outrage over job-costing protest by the Google programmer but not Colin Kaepernick â€” or vice versa â€” make you a hypocrite?</t>
  </si>
  <si>
    <t>8:18a</t>
  </si>
  <si>
    <t>These 6 books can make you a better college student</t>
  </si>
  <si>
    <t>Exelon Corp.</t>
  </si>
  <si>
    <t>NYSE: EXC</t>
  </si>
  <si>
    <t>Aug 25, 2017, 4:16 p.m.</t>
  </si>
  <si>
    <t>/quotes/zigman/252515/composite</t>
  </si>
  <si>
    <t>Volume 19,755</t>
  </si>
  <si>
    <t>Exelon Corp. operates as a utility services holding company, which engages in the energy generation, power marketing, and energy delivery business. The company operates through the following segments: ComEd, PECO, BGE, Generation's Mid Atlantic, Midwest, New England, New York, ERCOT and other region...</t>
  </si>
  <si>
    <t>Exelon Corp. operates as a utility services holding company, which engages in the energy generation, power marketing, and energy delivery business. The company operates through the following segments: ComEd, PECO, BGE, Generation's Mid Atlantic, Midwest, New England, New York, ERCOT and other regions in Generation. The ComEd segment engages in energy delivery business, which consists of the purchase and regulated retail sale of electricity and the provision of electricity transmission and distribution services to retail customers in northern Illinois, including the city of Chicago. The PEC segment engages in energy delivery business, which consists of the purchase and regulated retail sale of electricity and the provision of electricity transmission and distribution services to retail customers in southeastern Pennsylvania, including the city of Philadelphia, as well as the purchase and regulated retail sale of natural gas and the provision of natural gas distribution services to retail customers in the Pennsylvania counties surrounding the city of Philadelphia. The BG segment engages in energy delivery business, which consists of the purchase and regulated retail sale of electricity and the provision of electricity transmission and distribution services to retail customers in central Maryland, including the city of Baltimore, as well as the purchase and regulated retail sale of natural gas and the provision of natural gas distribution services to retail customers in central Maryland, including the city of Baltimore. The Generation business consists of the generation, physical delivery and marketing of power across multiple geographical regions through its customer-facing business, Constellation, which sells electricity and natural gas to both wholesale and retail customers. Exelon was founded in February 1999 and is headquartered in Chicago, IL.</t>
  </si>
  <si>
    <t>Mr. Christopher M. Crane</t>
  </si>
  <si>
    <t>President, Chief Executive Officer &amp; Director</t>
  </si>
  <si>
    <t>Mr. Jonathan W. Thayer</t>
  </si>
  <si>
    <t>Chief Financial Officer &amp; Senior Executive VP</t>
  </si>
  <si>
    <t>Mr. Michael R. Koehler</t>
  </si>
  <si>
    <t>Senior VP, Chief Information &amp; Digital Officer</t>
  </si>
  <si>
    <t>Mr. Douglas J. Brown</t>
  </si>
  <si>
    <t>Chief Investment Officer &amp; Senior Vice President</t>
  </si>
  <si>
    <t>Ms. Bridget M. Reidy</t>
  </si>
  <si>
    <t>Executive Vice President-Corporate Operations</t>
  </si>
  <si>
    <t xml:space="preserve">  Disposition at $38.5 per share. </t>
  </si>
  <si>
    <t>Sr. Executive Vice President</t>
  </si>
  <si>
    <t xml:space="preserve">  Disposition at $38.01 per share. </t>
  </si>
  <si>
    <t>Senior EVP and CFO</t>
  </si>
  <si>
    <t xml:space="preserve">  Derivative/Non-derivative trans. at $21.25 per share. </t>
  </si>
  <si>
    <t xml:space="preserve">  Disposition at $38 per share. </t>
  </si>
  <si>
    <t>Mayo A. Shattuck</t>
  </si>
  <si>
    <t xml:space="preserve">  Award at $36.62 per share. </t>
  </si>
  <si>
    <t>John Washington Rogers</t>
  </si>
  <si>
    <t>Robert J. Lawless</t>
  </si>
  <si>
    <t>Yves C. de Balmann</t>
  </si>
  <si>
    <t>Nicholas DeBenedictis</t>
  </si>
  <si>
    <t>Ann C. Berzin</t>
  </si>
  <si>
    <t>Stephen D. Steinour</t>
  </si>
  <si>
    <t>Paul L. Joskow</t>
  </si>
  <si>
    <t>Richard Willard Mies</t>
  </si>
  <si>
    <t>Anthony K. Anderson</t>
  </si>
  <si>
    <t>Linda P. Jojo</t>
  </si>
  <si>
    <t>Nancy Lee Gioia</t>
  </si>
  <si>
    <t xml:space="preserve">  Disposition at $37.05 per share. </t>
  </si>
  <si>
    <t>EVP, Chief Enterprise Risk Ofr</t>
  </si>
  <si>
    <t xml:space="preserve">  Disposition at $36.56 per share. </t>
  </si>
  <si>
    <t xml:space="preserve">  Derivative/Non-derivative trans. at $32.46 per share. </t>
  </si>
  <si>
    <t xml:space="preserve">  Disposition at $36.47 per share. </t>
  </si>
  <si>
    <t xml:space="preserve">  Acquisition at $33.57 per share. </t>
  </si>
  <si>
    <t xml:space="preserve">  Award at $35.97 per share. </t>
  </si>
  <si>
    <t>Duane M. DesParte</t>
  </si>
  <si>
    <t xml:space="preserve">  Disposition at $35.82 per share. </t>
  </si>
  <si>
    <t>SVP and Controller</t>
  </si>
  <si>
    <t>/news/latest/company/us/exc</t>
  </si>
  <si>
    <t>MarketWatch News on EXC</t>
  </si>
  <si>
    <t>This S&amp;P 500 sector has actually gotten cheaper as the stock market trades near records</t>
  </si>
  <si>
    <t>5:22 p.m. June 18, 2017</t>
  </si>
  <si>
    <t>Exelon to retire Three Mile Island nuclear plant in 2019, earlier than expected</t>
  </si>
  <si>
    <t>8:58 a.m. May 30, 2017</t>
  </si>
  <si>
    <t>8:46 a.m. May 30, 2017</t>
  </si>
  <si>
    <t>Exelon upgraded to buy from neutral at UBS</t>
  </si>
  <si>
    <t>10:39 a.m. May 15, 2017</t>
  </si>
  <si>
    <t>Exelon stock price target raised to $37.50 from $36.00 at UBS</t>
  </si>
  <si>
    <t>Now thereâ€™s a way to invest and save democracy at the same time</t>
  </si>
  <si>
    <t>6:11 a.m. March 6, 2017</t>
  </si>
  <si>
    <t>Exelon profit dips 34% on lower capacity</t>
  </si>
  <si>
    <t>9:35 a.m. Feb. 8, 2017</t>
  </si>
  <si>
    <t>Trumpâ€™s fake populism in action</t>
  </si>
  <si>
    <t>10:27 a.m. Jan. 25, 2017</t>
  </si>
  <si>
    <t>- Tim Mullaney</t>
  </si>
  <si>
    <t>Exelon upgraded to neutral from sell at Citigroup</t>
  </si>
  <si>
    <t>12:37 p.m. Dec. 5, 2016</t>
  </si>
  <si>
    <t>Low electricity prices dim power plant profits</t>
  </si>
  <si>
    <t>12:06 p.m. Nov. 5, 2016</t>
  </si>
  <si>
    <t>Exelon profit hurt by nuclear power plant closures</t>
  </si>
  <si>
    <t>9:21 a.m. Oct. 26, 2016</t>
  </si>
  <si>
    <t>Exelon to invest $25 billion in infrastructure, smart grid technolgy in next 5 years</t>
  </si>
  <si>
    <t>8:06 a.m. Aug. 10, 2016</t>
  </si>
  <si>
    <t>8:03 a.m. Aug. 10, 2016</t>
  </si>
  <si>
    <t>Exelon upgraded to buy from hold at Deutsche Bank</t>
  </si>
  <si>
    <t>8:57 a.m. July 22, 2016</t>
  </si>
  <si>
    <t>Entergy in talks to sell FitzPatrick nuclear plant in New York to Exelon</t>
  </si>
  <si>
    <t>10:46 a.m. July 13, 2016</t>
  </si>
  <si>
    <t>- Lisa Beilfuss</t>
  </si>
  <si>
    <t>Investors must adjust their portfolios now for a changing climate</t>
  </si>
  <si>
    <t>9:41 a.m. June 30, 2016</t>
  </si>
  <si>
    <t>- Thomas Stoner Jr.</t>
  </si>
  <si>
    <t>Nuclear power â€˜far from deadâ€™ as U.S. sees startup of first reactor in 20 years</t>
  </si>
  <si>
    <t>4:32 p.m. June 14, 2016</t>
  </si>
  <si>
    <t>- Myra P. Saefong</t>
  </si>
  <si>
    <t>Utilities stocks surge as weak jobs data knocks down Treasury yields</t>
  </si>
  <si>
    <t>11:04 a.m. June 3, 2016</t>
  </si>
  <si>
    <t>/news/nonmarketwatch/company/us/exc</t>
  </si>
  <si>
    <t>Other News on EXC</t>
  </si>
  <si>
    <t>7:31 a.m. Aug. 24, 2017</t>
  </si>
  <si>
    <t>Minor Reforms Called Enough to Support Electric Grid</t>
  </si>
  <si>
    <t>10:00 p.m. Aug. 23, 2017</t>
  </si>
  <si>
    <t>Exelon Corporation 2017 Q2 - Results - Earnings Call Slides</t>
  </si>
  <si>
    <t>2:25 p.m. Aug. 18, 2017</t>
  </si>
  <si>
    <t>Valuation Dashboard: Utilities - Update</t>
  </si>
  <si>
    <t>11:29 a.m. Aug. 15, 2017</t>
  </si>
  <si>
    <t xml:space="preserve">XLU: How Utility Stocks Traded Last Week </t>
  </si>
  <si>
    <t>2:39 p.m. Aug. 14, 2017</t>
  </si>
  <si>
    <t>10:33 a.m. Aug. 9, 2017</t>
  </si>
  <si>
    <t>2 Utilities to Help Protect Your Portfolio</t>
  </si>
  <si>
    <t>5:08 p.m. Aug. 7, 2017</t>
  </si>
  <si>
    <t>- Barrons.com</t>
  </si>
  <si>
    <t>How To Plan For Retirement At 45 With Dividend Stocks</t>
  </si>
  <si>
    <t>7:30 a.m. Aug. 7, 2017</t>
  </si>
  <si>
    <t>10:32 a.m. Aug. 5, 2017</t>
  </si>
  <si>
    <t>Exelon (EXC) Q2 2017 Results - Earnings Call Transcript</t>
  </si>
  <si>
    <t>4:39 p.m. Aug. 2, 2017</t>
  </si>
  <si>
    <t xml:space="preserve">American Electric Powerâ€™s Dividend Yield Compared to Peers </t>
  </si>
  <si>
    <t>3:29 p.m. Aug. 2, 2017</t>
  </si>
  <si>
    <t>Invesco Diversified Dividend Fund A (LCEAX) July Summary</t>
  </si>
  <si>
    <t>9:06 a.m. Aug. 2, 2017</t>
  </si>
  <si>
    <t>2 Ways Guggenheim Offers Pure Style</t>
  </si>
  <si>
    <t>8:42 a.m. Aug. 2, 2017</t>
  </si>
  <si>
    <t xml:space="preserve">Why Are XLU Utilities Trading so Well at Premium Valuations? </t>
  </si>
  <si>
    <t>6:05 p.m. Aug. 1, 2017</t>
  </si>
  <si>
    <t>Notable earnings before Wednesdayâ€™s open</t>
  </si>
  <si>
    <t>5:30 p.m. Aug. 1, 2017</t>
  </si>
  <si>
    <t>New York nuclear power plant subsidies upheld, judge says</t>
  </si>
  <si>
    <t>10:38 a.m. July 26, 2017</t>
  </si>
  <si>
    <t xml:space="preserve">How Exelon Stock Has Performed Recently </t>
  </si>
  <si>
    <t>9:16 a.m. July 24, 2017</t>
  </si>
  <si>
    <t xml:space="preserve">Looking at Exelonâ€™s Expected 2Q17 Earnings and Growth Prospects </t>
  </si>
  <si>
    <t xml:space="preserve">How Analysts View Exelon Stock in the Face of Its 2Q17 Earnings </t>
  </si>
  <si>
    <t xml:space="preserve">Analyzing Exelonâ€™s Chart Indicators ahead of Its 2Q17 Earnings </t>
  </si>
  <si>
    <t>10 South Dearborn Street</t>
  </si>
  <si>
    <t>48th Floor</t>
  </si>
  <si>
    <t>Chicago, Illinois 60680</t>
  </si>
  <si>
    <t>1 8004833220</t>
  </si>
  <si>
    <t>$32.18B</t>
  </si>
  <si>
    <t>$1.13B</t>
  </si>
  <si>
    <t>Annual Report for EXC</t>
  </si>
  <si>
    <t>/news/pressrelease/company/us/exc</t>
  </si>
  <si>
    <t>Press Releases on EXC</t>
  </si>
  <si>
    <t>8:00 p.m. Aug. 23, 2017</t>
  </si>
  <si>
    <t>8:30 a.m. Aug. 23, 2017</t>
  </si>
  <si>
    <t>5:14 a.m. Aug. 21, 2017</t>
  </si>
  <si>
    <t>Technical Research on Utilities Equities -- Exelon, Cosan, UGI Corp., and Westar Energy</t>
  </si>
  <si>
    <t>6:00 a.m. Aug. 18, 2017</t>
  </si>
  <si>
    <t>11:45 a.m. Aug. 17, 2017</t>
  </si>
  <si>
    <t>Be Safe, Be Smart and Know Whatâ€™s Below - BGE Reminds Customers to Call 811 Before Digging</t>
  </si>
  <si>
    <t>1:42 p.m. Aug. 11, 2017</t>
  </si>
  <si>
    <t>Be Safe, Be Smart and Know Whatâ€™s Below â€“ PECO Reminds Customers to Call 811 Before You Dig</t>
  </si>
  <si>
    <t>1:00 p.m. Aug. 11, 2017</t>
  </si>
  <si>
    <t>2:02 p.m. Aug. 2, 2017</t>
  </si>
  <si>
    <t>1:35 p.m. Aug. 2, 2017</t>
  </si>
  <si>
    <t>8:37 a.m. Aug. 2, 2017</t>
  </si>
  <si>
    <t>Exelonâ€™s BGE Announces Redemption of Trust Preferred Securities</t>
  </si>
  <si>
    <t>4:29 p.m. Aug. 1, 2017</t>
  </si>
  <si>
    <t>10:00 a.m. Aug. 1, 2017</t>
  </si>
  <si>
    <t>$30 Million Funding to Help Train Workforce for Future Energy Jobs</t>
  </si>
  <si>
    <t>6:02 p.m. July 31, 2017</t>
  </si>
  <si>
    <t>New York District Court Dismisses Lawsuit Challenging Zero Emissions Credit Program</t>
  </si>
  <si>
    <t>5:18 p.m. July 25, 2017</t>
  </si>
  <si>
    <t>Consumer Alert: You Could Be Wasting Money Cooling an Empty Home</t>
  </si>
  <si>
    <t>3:05 p.m. July 25, 2017</t>
  </si>
  <si>
    <t>Exelon Corporation Declares Dividend</t>
  </si>
  <si>
    <t>10:00 a.m. July 25, 2017</t>
  </si>
  <si>
    <t>ComEd and Openlands Award Grants to Support 25 Environmental Projects in Northern Illinois</t>
  </si>
  <si>
    <t>1:12 p.m. July 24, 2017</t>
  </si>
  <si>
    <t>Exelonâ€™s Merger with Pepco Holdings is Affirmed by D.C. Court of Appeals</t>
  </si>
  <si>
    <t>4:01 p.m. July 20, 2017</t>
  </si>
  <si>
    <t>PECO Helps Customers Beat the Heat and Save Energy and Money</t>
  </si>
  <si>
    <t>2:31 p.m. July 20, 2017</t>
  </si>
  <si>
    <t>12 New Natural Gas Mechanics Complete Comprehensive Training Program and Join PECOâ€™s Front Lines</t>
  </si>
  <si>
    <t>3:08 p.m. July 17, 2017</t>
  </si>
  <si>
    <t>Apple Inc.</t>
  </si>
  <si>
    <t>NASDAQ: AAPL</t>
  </si>
  <si>
    <t>Aug 25, 2017, 7:59 p.m.</t>
  </si>
  <si>
    <t>/quotes/zigman/68270/composite</t>
  </si>
  <si>
    <t>Volume 523,786</t>
  </si>
  <si>
    <t>Apple, Inc. engages in the design, manufacture, and marketing of mobile communication, media devices, personal computers, and portable digital music players. It operates through the following geographical segments: Americas, Europe, Greater China, Japan, and Rest of Asia Pacific. The Americas segmen...</t>
  </si>
  <si>
    <t>Apple, Inc. engages in the design, manufacture, and marketing of mobile communication, media devices, personal computers, and portable digital music players. It operates through the following geographical segments: Americas, Europe, Greater China, Japan, and Rest of Asia Pacific. The Americas segment includes both North and South America. The Europe segment consists of European countries, as well as India, the Middle East, and Africa. The Greater China segment comprises of China, Hong Kong, and Taiwan. The Rest of Asia Pacific segment includes Australia and Asian countries not included in the reportable operating segments of the company. The company was founded by Steven Paul Jobs, Ronald Gerald Wayne, and Stephen G. Wozniak on April 1, 1976 and is headquartered in Cupertino, CA.</t>
  </si>
  <si>
    <t>Mr. Timothy Donald Cook</t>
  </si>
  <si>
    <t>Mr. Jeffrey E. Williams</t>
  </si>
  <si>
    <t>Mr. Luca Maestri</t>
  </si>
  <si>
    <t>Chief Financial Officer, SVP &amp; VP-Human Resources</t>
  </si>
  <si>
    <t>Mr. Kevin M. Lynch</t>
  </si>
  <si>
    <t>Vice President-Technology</t>
  </si>
  <si>
    <t>Dr. Joel M. Podolny</t>
  </si>
  <si>
    <t>Vice President k</t>
  </si>
  <si>
    <t>Johny Srouji</t>
  </si>
  <si>
    <t xml:space="preserve">  Disposition at $162.2 per share. </t>
  </si>
  <si>
    <t>Chris Kondo</t>
  </si>
  <si>
    <t xml:space="preserve">  Disposition at $161.96 per share. </t>
  </si>
  <si>
    <t>Principal Accounting Officer</t>
  </si>
  <si>
    <t xml:space="preserve">  Derivative/Non-derivative trans. at $161.6 per share. </t>
  </si>
  <si>
    <t>Arthur D. Levinson</t>
  </si>
  <si>
    <t xml:space="preserve">  Disposition at $157.58 per share. </t>
  </si>
  <si>
    <t xml:space="preserve">  Disposition at $158.07 per share. </t>
  </si>
  <si>
    <t>D. Bruce Sewell</t>
  </si>
  <si>
    <t xml:space="preserve">  Disposition at $158.8 per share. </t>
  </si>
  <si>
    <t>SVP, Gen l Counsel, Secretary</t>
  </si>
  <si>
    <t xml:space="preserve">  Derivative/Non-derivative trans. at $17.72 per share. </t>
  </si>
  <si>
    <t>Daniel J. Riccio</t>
  </si>
  <si>
    <t xml:space="preserve">  Disposition at $142.86 per share. </t>
  </si>
  <si>
    <t xml:space="preserve">  Derivative/Non-derivative trans. at $145.16 per share. </t>
  </si>
  <si>
    <t xml:space="preserve">  Disposition at $155.73 per share. </t>
  </si>
  <si>
    <t xml:space="preserve">  Disposition at $155.28 per share. </t>
  </si>
  <si>
    <t xml:space="preserve">  Disposition at $155.11 per share. </t>
  </si>
  <si>
    <t>Senior Vice President, CFO</t>
  </si>
  <si>
    <t xml:space="preserve">  Disposition at $154.13 per share. </t>
  </si>
  <si>
    <t xml:space="preserve">  Disposition at $153.83 per share. </t>
  </si>
  <si>
    <t xml:space="preserve">  Derivative/Non-derivative trans. at $153.61 per share. </t>
  </si>
  <si>
    <t xml:space="preserve">  Disposition at $154.07 per share. </t>
  </si>
  <si>
    <t>/news/latest/company/us/aapl</t>
  </si>
  <si>
    <t>MarketWatch News on AAPL</t>
  </si>
  <si>
    <t>11:12 p.m. Aug. 26, 2017</t>
  </si>
  <si>
    <t>1:39 p.m. Aug. 26, 2017</t>
  </si>
  <si>
    <t>Netflix depends less and less on licensed content from the likes of Disney</t>
  </si>
  <si>
    <t>10:48 a.m. Aug. 26, 2017</t>
  </si>
  <si>
    <t>How Apple could make smartwatches more popular, and potentially help Fitbit</t>
  </si>
  <si>
    <t>10:45 a.m. Aug. 26, 2017</t>
  </si>
  <si>
    <t>The bad news on Amazonâ€™s stock price is only beginning</t>
  </si>
  <si>
    <t>10:22 a.m. Aug. 26, 2017</t>
  </si>
  <si>
    <t>- Mark Hulbert</t>
  </si>
  <si>
    <t xml:space="preserve">Apple phone sales appear to be steady ahead of September launch </t>
  </si>
  <si>
    <t>10:54 a.m. Aug. 23, 2017</t>
  </si>
  <si>
    <t>Appleâ€™s $1 billion TV move pits company against Spotify, not Netflix</t>
  </si>
  <si>
    <t>7:17 a.m. Aug. 23, 2017</t>
  </si>
  <si>
    <t>Dow posts biggest one-day gain in nearly 4 months</t>
  </si>
  <si>
    <t>4:41 p.m. Aug. 22, 2017</t>
  </si>
  <si>
    <t xml:space="preserve">Dow enjoys best day in 4 months as stock market rallies to the close </t>
  </si>
  <si>
    <t>4:11 p.m. Aug. 22, 2017</t>
  </si>
  <si>
    <t>Dow industrials 200-point surge puts benchmark on track for best daily gain in nearly 4 months</t>
  </si>
  <si>
    <t>3:46 p.m. Aug. 22, 2017</t>
  </si>
  <si>
    <t>Kleiner Perkins to invest $40 million in Tulip.io</t>
  </si>
  <si>
    <t>7:19 a.m. Aug. 22, 2017</t>
  </si>
  <si>
    <t>How a lawn mower inspired one respected manager to create this ETF</t>
  </si>
  <si>
    <t>4:38 p.m. Aug. 21, 2017</t>
  </si>
  <si>
    <t>If the global trading community was just 100 people, this is what it would look like</t>
  </si>
  <si>
    <t>3:37 p.m. Aug. 21, 2017</t>
  </si>
  <si>
    <t xml:space="preserve">The Dow industrials struggle to retain grip on key, short-term bullish trend line </t>
  </si>
  <si>
    <t>12:07 p.m. Aug. 21, 2017</t>
  </si>
  <si>
    <t>Goldman, Apple and Nike stocks slice about 40 points from Dow industrials in early trade</t>
  </si>
  <si>
    <t>10:46 a.m. Aug. 21, 2017</t>
  </si>
  <si>
    <t>/news/nonmarketwatch/company/us/aapl</t>
  </si>
  <si>
    <t>Other News on AAPL</t>
  </si>
  <si>
    <t xml:space="preserve">Nintendoâ€™s Switch Hit: Game Console Is in Short Supply Ahead of Holidays </t>
  </si>
  <si>
    <t>5:55 p.m. Aug. 26, 2017</t>
  </si>
  <si>
    <t>Boeing Dominates DJIA as Best Performer in 2017</t>
  </si>
  <si>
    <t>Dividend Investing: Beyond the Basics</t>
  </si>
  <si>
    <t>2:18 a.m. Aug. 26, 2017</t>
  </si>
  <si>
    <t>The Trouble With Labor Economics</t>
  </si>
  <si>
    <t>1:25 a.m. Aug. 26, 2017</t>
  </si>
  <si>
    <t>Inside My Portfolio: What I Hold And Why</t>
  </si>
  <si>
    <t>10:18 p.m. Aug. 25, 2017</t>
  </si>
  <si>
    <t xml:space="preserve">Skyworks Rides on Solid Demand, Stiff Competition a Concern </t>
  </si>
  <si>
    <t>5:51 p.m. Aug. 25, 2017</t>
  </si>
  <si>
    <t>The Unspoken Importance Of Augmented Reality To Apple's Future</t>
  </si>
  <si>
    <t>4:10 p.m. Aug. 25, 2017</t>
  </si>
  <si>
    <t>Wireless charging confirmed for iPhones; Swift curriculum launching at colleges</t>
  </si>
  <si>
    <t>3:43 p.m. Aug. 25, 2017</t>
  </si>
  <si>
    <t>3:32 p.m. Aug. 25, 2017</t>
  </si>
  <si>
    <t>Snapchat Planning to Make TV and Movies by Year End</t>
  </si>
  <si>
    <t>2:44 p.m. Aug. 25, 2017</t>
  </si>
  <si>
    <t>Friday Apple Rumors: 4K Apple TV May Launch in September</t>
  </si>
  <si>
    <t>1:53 p.m. Aug. 25, 2017</t>
  </si>
  <si>
    <t>Apple iPhone 8: Leak â€˜Confirmsâ€™ a Price of $999</t>
  </si>
  <si>
    <t>1:30 p.m. Aug. 25, 2017</t>
  </si>
  <si>
    <t>Tesla's Self-Driving Car Scandal</t>
  </si>
  <si>
    <t>1:29 p.m. Aug. 25, 2017</t>
  </si>
  <si>
    <t>Apple, Inc.</t>
  </si>
  <si>
    <t>Cupertino, California 95014-2083</t>
  </si>
  <si>
    <t>1 4089961010</t>
  </si>
  <si>
    <t>Computers/Consumer Electronics</t>
  </si>
  <si>
    <t>$214.23B</t>
  </si>
  <si>
    <t>$45.69B</t>
  </si>
  <si>
    <t>Annual Report for AAPL</t>
  </si>
  <si>
    <t>/news/pressrelease/company/us/aapl</t>
  </si>
  <si>
    <t>Press Releases on AAPL</t>
  </si>
  <si>
    <t>With 1.2 Percent Increase in July, BetterInvesting Top 100 Returns 14.6 Percent Annually for Past Five Years</t>
  </si>
  <si>
    <t>9:20 a.m. Aug. 25, 2017</t>
  </si>
  <si>
    <t>Leading US Community Colleges Adding App Development with Swift Curriculum</t>
  </si>
  <si>
    <t>4:00 a.m. Aug. 25, 2017</t>
  </si>
  <si>
    <t>Appleâ€™s Next US Data Center Will Be Built in Iowa</t>
  </si>
  <si>
    <t>10:45 a.m. Aug. 24, 2017</t>
  </si>
  <si>
    <t>Andrea Electronics Corporation's Trial Against Apple Inc. for Patent Infringement to Begin at the U.S. International Trade Commission on August 21, 2017</t>
  </si>
  <si>
    <t>7:00 a.m. Aug. 21, 2017</t>
  </si>
  <si>
    <t>InvestorsObserver releases covered-call reports for Apple, Alibaba, Facebook, Freeport-McMoRan and US Steel</t>
  </si>
  <si>
    <t>9:31 a.m. Aug. 17, 2017</t>
  </si>
  <si>
    <t>Earnings Review and Free Research Report: Post Earnings Coverage as Apple's Q3 EPS Surged 17% Y-o-Y; Outperformed Projections</t>
  </si>
  <si>
    <t>7:31 a.m. Aug. 15, 2017</t>
  </si>
  <si>
    <t>Pre-Market Technical Recap on Electronic Equipment Stocks -- Apple, Fabrinet, Philips, and Sony</t>
  </si>
  <si>
    <t>6:05 a.m. Aug. 11, 2017</t>
  </si>
  <si>
    <t>Today's Research Reports on Stocks to Watch: Apple Inc. and Twilio Inc.</t>
  </si>
  <si>
    <t>8:07 a.m. Aug. 9, 2017</t>
  </si>
  <si>
    <t>U.S. International Trade Commission to Pursue Investigation of Apple</t>
  </si>
  <si>
    <t>4:04 p.m. Aug. 8, 2017</t>
  </si>
  <si>
    <t>Contactless Payment Transaction Market, Wearable Devices, and Contactless Mobile Payment - Global Industry Analysis, Size, Share, Growth, Trends, and Forecast 2017 - 2025</t>
  </si>
  <si>
    <t>6:12 p.m. Aug. 7, 2017</t>
  </si>
  <si>
    <t>E-SIM Card Market, Wearable &amp; Companion Devices, Smartphones, and Tablets &amp; Laptops - Global Industry Analysis, Size, Share, Growth, Trends and Forecast 2017 - 2025</t>
  </si>
  <si>
    <t>4:36 p.m. Aug. 7, 2017</t>
  </si>
  <si>
    <t>Financialinsiders.com Earnings Recap Week Ending August 4th, 2017</t>
  </si>
  <si>
    <t>9:00 a.m. Aug. 4, 2017</t>
  </si>
  <si>
    <t>Global Near Field Communication Market By Product Type, By Device Operating Mode, By Device Type, By Application, By End Use Industry, By Region, Competition Forecast and Opportunities, 2022</t>
  </si>
  <si>
    <t>2:35 p.m. Aug. 3, 2017</t>
  </si>
  <si>
    <t>Today's Research Reports on Stocks to Watch: Apple and Walt Disney</t>
  </si>
  <si>
    <t>8:10 a.m. Aug. 3, 2017</t>
  </si>
  <si>
    <t>Today's Research Reports on Trending Tickers: Glu Mobile Inc. and Zynga Inc.</t>
  </si>
  <si>
    <t>8:03 a.m. Aug. 3, 2017</t>
  </si>
  <si>
    <t>Today's Research Reports on Trending Tickers: AT&amp;T Inc. and Verizon Communications Inc.</t>
  </si>
  <si>
    <t>8:01 a.m. Aug. 3, 2017</t>
  </si>
  <si>
    <t>PriceWatch Alert: covered-call reports for Apple, AMC Entertainment Holdings, Humana, PharMerica Corporation and SodaStream</t>
  </si>
  <si>
    <t>9:31 a.m. Aug. 2, 2017</t>
  </si>
  <si>
    <t>Voice Over Internet Protocol (VoIP) Popularity Gains Momentum for Tech Companies in Multi-Billion Dollar Industry</t>
  </si>
  <si>
    <t>8:45 a.m. Aug. 2, 2017</t>
  </si>
  <si>
    <t>Connected Car Market Report 2017-2027</t>
  </si>
  <si>
    <t>10:06 p.m. Aug. 1, 2017</t>
  </si>
  <si>
    <t>NRG Energy Inc.</t>
  </si>
  <si>
    <t>NYSE: NRG</t>
  </si>
  <si>
    <t>Aug 25, 2017, 5:30 p.m.</t>
  </si>
  <si>
    <t>/quotes/zigman/337115/composite</t>
  </si>
  <si>
    <t>Volume 886,247</t>
  </si>
  <si>
    <t>NRG Energy, Inc. engages in the production, sale, and distribution of energy and energy services. Its wholesale operations include plant operations, commercial operations, EPC, energy services and other critical related functions. It operates through the following segments: Generation, Retail, Renew...</t>
  </si>
  <si>
    <t>NRG Energy, Inc. engages in the production, sale, and distribution of energy and energy services. Its wholesale operations include plant operations, commercial operations, EPC, energy services and other critical related functions. It operates through the following segments: Generation, Retail, Renewables and Corporate. The Generation segment includes company's wholesale operations including plant operations, commercial operations, EPC, energy services and other critical related functions. The Retail segment provides energy and related services as well as personal power to Mass Market consumers through various brandsand sales channels across the U.S. Retail also includes C&amp;I customers and other distributed and reliability products which are within NRG's Business Solutions group. The Renewables segment focuses on the acquisition, development and operation and maintenance of utility scale wind and solar, community solar and distributed solar generation assets as well as the management and operations of the renewable generation assets owned by NRG Yield, Inc. The Corporate segment includes residential solar and electric vehicle services. The company was founded in 1989 and is headquartered in Princeton, NJ.</t>
  </si>
  <si>
    <t>Mr. Mauricio Gutierrez</t>
  </si>
  <si>
    <t>Mr. Christopher S. Moser</t>
  </si>
  <si>
    <t>Senior Vice President-Operations</t>
  </si>
  <si>
    <t>Mr. Kirkland B. Andrews</t>
  </si>
  <si>
    <t>Chief Financial Officer &amp; Executive Vice President</t>
  </si>
  <si>
    <t>Ms. Donna Benefield</t>
  </si>
  <si>
    <t>Senior Vice President- Information Technology</t>
  </si>
  <si>
    <t>Dr. Jennifer Wallace</t>
  </si>
  <si>
    <t>Senior Vice President-Administration</t>
  </si>
  <si>
    <t xml:space="preserve">  Award at $0 per share. </t>
  </si>
  <si>
    <t>President &amp; Chief Exec Officer; Director</t>
  </si>
  <si>
    <t>EVP &amp; CFO</t>
  </si>
  <si>
    <t>Elizabeth R. Killinger</t>
  </si>
  <si>
    <t>EVP &amp; President, NRG Retail</t>
  </si>
  <si>
    <t>Exec Vice Pres, Gen Counsel</t>
  </si>
  <si>
    <t>Lawrence Stephen Coben</t>
  </si>
  <si>
    <t>Executive VP,Nat l Bus. Dev.</t>
  </si>
  <si>
    <t>William E. Hantke</t>
  </si>
  <si>
    <t>Anne C. Schaumburg</t>
  </si>
  <si>
    <t>Terry G. Dallas</t>
  </si>
  <si>
    <t>Evan Jay Silverstein</t>
  </si>
  <si>
    <t>SVP, Chief Accounting Offficer</t>
  </si>
  <si>
    <t>E. Spencer Abraham</t>
  </si>
  <si>
    <t>C. John Wilder</t>
  </si>
  <si>
    <t>Walter R. Young</t>
  </si>
  <si>
    <t>Thomas H. Weidemeyer</t>
  </si>
  <si>
    <t>Barry T. Smitherman</t>
  </si>
  <si>
    <t xml:space="preserve">  Acquisition at $17.75 per share. </t>
  </si>
  <si>
    <t xml:space="preserve">  Acquisition at $16.81 per share. </t>
  </si>
  <si>
    <t>Howard E. Cosgrove</t>
  </si>
  <si>
    <t>Edward R. Muller</t>
  </si>
  <si>
    <t>/news/latest/company/us/nrg</t>
  </si>
  <si>
    <t>MarketWatch News on NRG</t>
  </si>
  <si>
    <t>Dow logs 24th record of 2017 as banks rise ahead of earnings</t>
  </si>
  <si>
    <t>5:43 p.m. July 13, 2017</t>
  </si>
  <si>
    <t>- Sue Chang</t>
  </si>
  <si>
    <t>NRG shares up 9% as Wall Street cheers â€˜transformationâ€™ plan</t>
  </si>
  <si>
    <t>12:59 p.m. July 13, 2017</t>
  </si>
  <si>
    <t>- Claudia Assis</t>
  </si>
  <si>
    <t>NRG Energy's stock rockets to biggest-ever one-day gain</t>
  </si>
  <si>
    <t>4:41 p.m. July 12, 2017</t>
  </si>
  <si>
    <t>Dow ends at record, stock market gains after dovish Yellen</t>
  </si>
  <si>
    <t>4:28 p.m. July 12, 2017</t>
  </si>
  <si>
    <t>NRG to sell assets, slash costs, bowing to activist pressure</t>
  </si>
  <si>
    <t>3:52 p.m. July 12, 2017</t>
  </si>
  <si>
    <t>- Russell Gold</t>
  </si>
  <si>
    <t>NRG Energy's stock on track to open at highest level since September 2015</t>
  </si>
  <si>
    <t>9:10 a.m. July 12, 2017</t>
  </si>
  <si>
    <t>NRG Energy's stock extends rally, jumps 17% premarket after announcing 'transformation plan'</t>
  </si>
  <si>
    <t>9:09 a.m. July 12, 2017</t>
  </si>
  <si>
    <t>News from the north: Buying these commodity stocks looks like a home run</t>
  </si>
  <si>
    <t>8:42 a.m. July 12, 2017</t>
  </si>
  <si>
    <t>NRG Energy shares jump 6.7% in premarket trade</t>
  </si>
  <si>
    <t>8:02 a.m. July 12, 2017</t>
  </si>
  <si>
    <t>NRG Energy reveals transformation plan to cut costs, slash debt and divest assets</t>
  </si>
  <si>
    <t>7:19 a.m. July 12, 2017</t>
  </si>
  <si>
    <t>NRG Energy's transformation plan aims to cut debt by $13 bln</t>
  </si>
  <si>
    <t>7:02 a.m. July 12, 2017</t>
  </si>
  <si>
    <t>NRG Energy to deploy up to $6.3 bln in cash</t>
  </si>
  <si>
    <t>7:03 a.m. July 12, 2017</t>
  </si>
  <si>
    <t>NRG Energy announces 'transformation plan' aimed at cutting $1.1 bln in costs, up to $4 bln in asset sales</t>
  </si>
  <si>
    <t>NRG Energy unit GenOn Energy files for bankruptcy--WSJ</t>
  </si>
  <si>
    <t>8:55 a.m. June 14, 2017</t>
  </si>
  <si>
    <t>NRG bought GenOn in 2013 for $1.7 bln--WSJ</t>
  </si>
  <si>
    <t>The 10 best, 10 worst U.S. stocks of 2017</t>
  </si>
  <si>
    <t>7:25 a.m. May 7, 2017</t>
  </si>
  <si>
    <t>Energy stocks rally to lead S&amp;P 500 gainers as oil erases some of Thursday's loss</t>
  </si>
  <si>
    <t>12:29 p.m. May 5, 2017</t>
  </si>
  <si>
    <t>Play (stock-picking) ball! Hereâ€™s your â€˜all-star lineupâ€™ of the best stocks in each sector</t>
  </si>
  <si>
    <t>3:53 p.m. April 3, 2017</t>
  </si>
  <si>
    <t>NRG Energy stock price target raised to $19 from $16 at UBS</t>
  </si>
  <si>
    <t>10:07 a.m. March 20, 2017</t>
  </si>
  <si>
    <t>/news/nonmarketwatch/company/us/nrg</t>
  </si>
  <si>
    <t>Other News on NRG</t>
  </si>
  <si>
    <t>8:28 a.m. Aug. 25, 2017</t>
  </si>
  <si>
    <t>Will Continued Investments Drive Alternative Energy Stocks?</t>
  </si>
  <si>
    <t>5:02 p.m. Aug. 24, 2017</t>
  </si>
  <si>
    <t xml:space="preserve">What Does Howard Marks See in Vistra Energy? </t>
  </si>
  <si>
    <t>4:04 p.m. Aug. 24, 2017</t>
  </si>
  <si>
    <t>8:18 a.m. Aug. 24, 2017</t>
  </si>
  <si>
    <t>Why Now Might Be The Time To Lighten Up On Risk</t>
  </si>
  <si>
    <t>8:30 p.m. Aug. 22, 2017</t>
  </si>
  <si>
    <t>Calpine cut to Neutral at Guggenheim, as higher takeover bid unlikely</t>
  </si>
  <si>
    <t>11:49 a.m. Aug. 22, 2017</t>
  </si>
  <si>
    <t>Calpine Unlikely to See Higher Bidder</t>
  </si>
  <si>
    <t>9:41 a.m. Aug. 22, 2017</t>
  </si>
  <si>
    <t>CFOs Want to Free up Working Capital</t>
  </si>
  <si>
    <t>4:32 p.m. Aug. 20, 2017</t>
  </si>
  <si>
    <t>NRG Energy, Inc. 2017 Q2 - Results - Earnings Call Slides</t>
  </si>
  <si>
    <t>3:15 p.m. Aug. 18, 2017</t>
  </si>
  <si>
    <t xml:space="preserve">NextEra Energyâ€™s Earnings and Dividend Growth Prospects </t>
  </si>
  <si>
    <t>12:32 p.m. Aug. 18, 2017</t>
  </si>
  <si>
    <t>How and Where Solar Tariffs Would Disrupt the Solar Industry</t>
  </si>
  <si>
    <t>8:12 a.m. Aug. 18, 2017</t>
  </si>
  <si>
    <t xml:space="preserve">NextEra Energyâ€™s Price Targets and Recommendations </t>
  </si>
  <si>
    <t>12:17 p.m. Aug. 17, 2017</t>
  </si>
  <si>
    <t>Tracking David Tepper's Appaloosa Management Portfolio - Q2 2017 Update</t>
  </si>
  <si>
    <t>10:07 a.m. Aug. 17, 2017</t>
  </si>
  <si>
    <t>Permian Investment Partners, LP Buys Tractor Supply Co, Arconic Inc, NRG Energy Inc, Sells ...</t>
  </si>
  <si>
    <t>8:38 p.m. Aug. 14, 2017</t>
  </si>
  <si>
    <t>Stock Exchange: Buy This Dip, Or Abandon Ship?</t>
  </si>
  <si>
    <t>6:44 a.m. Aug. 11, 2017</t>
  </si>
  <si>
    <t xml:space="preserve">Why Utility Implied Volatility Matters </t>
  </si>
  <si>
    <t>5:53 p.m. Aug. 10, 2017</t>
  </si>
  <si>
    <t>NRG Energy, Inc.</t>
  </si>
  <si>
    <t>804 Carnegie Center</t>
  </si>
  <si>
    <t>Princeton, New Jersey 08540-6213</t>
  </si>
  <si>
    <t>1 6095244500</t>
  </si>
  <si>
    <t>$13.12B</t>
  </si>
  <si>
    <t>$-774.00M</t>
  </si>
  <si>
    <t>Annual Report for NRG</t>
  </si>
  <si>
    <t>/news/pressrelease/company/us/nrg</t>
  </si>
  <si>
    <t>Press Releases on NRG</t>
  </si>
  <si>
    <t>Stocks under Scanner in the Utilities Space -- NRG Energy, Public Service Enterprise, NiSource, and Sempra Energy</t>
  </si>
  <si>
    <t>6:50 a.m. Aug. 16, 2017</t>
  </si>
  <si>
    <t>NRG's $4 Billion in Active Projects Tilt to Natural Gas-Fired Generation as Nuclear, Renewables Go on Sale, an Industrial Info News Alert</t>
  </si>
  <si>
    <t>7:30 a.m. Aug. 4, 2017</t>
  </si>
  <si>
    <t>NRG Energy, Inc. Announces Quarterly Dividend</t>
  </si>
  <si>
    <t>4:30 p.m. July 20, 2017</t>
  </si>
  <si>
    <t>NRG Energy, Inc. to Report Second Quarter 2017 Financial Results on August 3, 2017</t>
  </si>
  <si>
    <t>4:30 p.m. July 17, 2017</t>
  </si>
  <si>
    <t>NRG Yield to Report Second Quarter 2017 Financial Results on August 3, 2017</t>
  </si>
  <si>
    <t>Featured Company News - NRG Energy Discloses "Transformation Plan" Including Reduction of Costs and Debts and Sale of Assets</t>
  </si>
  <si>
    <t>7:11 a.m. July 14, 2017</t>
  </si>
  <si>
    <t>Today's Research Reports on Stocks to Watch: NRG Energy Inc. and Duke Energy Corporation</t>
  </si>
  <si>
    <t>8:05 a.m. July 13, 2017</t>
  </si>
  <si>
    <t>NRG Energy Launches Transformation Plan</t>
  </si>
  <si>
    <t>7:00 a.m. July 12, 2017</t>
  </si>
  <si>
    <t>NRG Energy, Inc. to Announce the Conclusion of its Business Review and the Launch of its Transformation Plan on July 12, 2017</t>
  </si>
  <si>
    <t>5:08 p.m. July 11, 2017</t>
  </si>
  <si>
    <t>Pre-Market Technical Recap on Utilities Stocks -- Exelon, NRG Energy, Public Service Enterprise, and Cosan</t>
  </si>
  <si>
    <t>6:05 a.m. June 29, 2017</t>
  </si>
  <si>
    <t>Top 20 Solar Power Companies Report 2017</t>
  </si>
  <si>
    <t>3:52 p.m. June 15, 2017</t>
  </si>
  <si>
    <t>Stay Cool and Safe, Texas: Reliant Beat the Heat Centers Open for 2017</t>
  </si>
  <si>
    <t>8:00 a.m. June 9, 2017</t>
  </si>
  <si>
    <t>Research Reports on Utilities Equities -- NRG Energy, Exelon, Public Service Enterprise, and Cosan</t>
  </si>
  <si>
    <t>6:30 a.m. May 24, 2017</t>
  </si>
  <si>
    <t>Reliant Gives Returns: A 2nd Cup Receives $100,000 to Help Fight Human Trafficking in Houston</t>
  </si>
  <si>
    <t>12:00 p.m. May 23, 2017</t>
  </si>
  <si>
    <t>Reliant Gives Returns for 2017: Texas Charity to Receive $100,000 Donation and You Pick The Recipients!</t>
  </si>
  <si>
    <t>10:00 a.m. May 10, 2017</t>
  </si>
  <si>
    <t>Dallas Cowboys Aim for Fences at Reliant Home Run Derby, Raising $50,000 for The Salvation Army</t>
  </si>
  <si>
    <t>9:39 p.m. May 8, 2017</t>
  </si>
  <si>
    <t>GenOn Energy, Inc. Announces Pricing and Increases Amount of Offering of Senior Secured First Lien Notes</t>
  </si>
  <si>
    <t>10:13 p.m. May 4, 2017</t>
  </si>
  <si>
    <t>GenOn Energy, Inc. Announces Proposed Offering of Senior Secured First Lien Notes</t>
  </si>
  <si>
    <t>6:45 a.m. May 4, 2017</t>
  </si>
  <si>
    <t>Secretary of Energy Rick Perry and Governor of Texas Greg Abbott Help Celebrate Petra Nova Carbon Capture/Enhanced Oil Recovery System Operations</t>
  </si>
  <si>
    <t>2:01 p.m. April 13, 2017</t>
  </si>
  <si>
    <t>NRG Energy, Inc. to Report First Quarter 2017 Financial Results on May 2, 2017</t>
  </si>
  <si>
    <t>11:00 a.m. April 12, 2017</t>
  </si>
  <si>
    <t>AES Corp.</t>
  </si>
  <si>
    <t>NYSE: AES</t>
  </si>
  <si>
    <t>/quotes/zigman/216642/composite</t>
  </si>
  <si>
    <t>Volume 8,283</t>
  </si>
  <si>
    <t>The AES Corp. operates as a power generation and utility company. It operates through the Generation and Utilities segments. The Generation segment refers to the utilization of fuels and technologies to generate electricity such as coals, gas, hydro, wind, solar and biomass. The Utilities segment co...</t>
  </si>
  <si>
    <t>The AES Corp. operates as a power generation and utility company. It operates through the Generation and Utilities segments. The Generation segment refers to the utilization of fuels and technologies to generate electricity such as coals, gas, hydro, wind, solar and biomass. The Utilities segment comprises the transmission, distribution, and in certain circumstances, generate power. It also operates through the following business units: United States; Chile, Colombia, and Argentina; Brazil; Mexico, Central America and Caribbean; Europe, and Asia. The company was founded by Dennis W. Bakke and Roger W. Sant in 1981 and is headquartered in Arlington, VA.</t>
  </si>
  <si>
    <t>Dr. Andrés Ricardo Gluski Weilert</t>
  </si>
  <si>
    <t>Mr. Bernerd Raymond da Santos Ávila</t>
  </si>
  <si>
    <t>Chief Operating Officer &amp; Senior Vice President</t>
  </si>
  <si>
    <t>Mr. Thomas M. O'Flynn</t>
  </si>
  <si>
    <t>Mr. Barry J. Bentley</t>
  </si>
  <si>
    <t>Vice President-Customer Operations</t>
  </si>
  <si>
    <t>Mr. Alain Monié</t>
  </si>
  <si>
    <t xml:space="preserve">  Derivative/Non-derivative trans. at $11.38 per share. </t>
  </si>
  <si>
    <t>EVP and CFO</t>
  </si>
  <si>
    <t>Bernerd Raymond da Santos Ávila</t>
  </si>
  <si>
    <t>Sr. VP and COO</t>
  </si>
  <si>
    <t>Andrés Ricardo Gluski Weilert</t>
  </si>
  <si>
    <t xml:space="preserve">  Award at $11.93 per share. </t>
  </si>
  <si>
    <t>President and CEO; Director</t>
  </si>
  <si>
    <t>Brian Arthur Miller</t>
  </si>
  <si>
    <t>EVP, General Counsel and Secy</t>
  </si>
  <si>
    <t>Elizabeth Hackenson</t>
  </si>
  <si>
    <t>Sr. VP and CIO</t>
  </si>
  <si>
    <t>Sr. VP &amp; Chief HR Officer</t>
  </si>
  <si>
    <t>Fabian E. Souza</t>
  </si>
  <si>
    <t>VP and Controller</t>
  </si>
  <si>
    <t xml:space="preserve">  Derivative/Non-derivative trans. at $11.93 per share. </t>
  </si>
  <si>
    <t xml:space="preserve">  Derivative/Non-derivative trans. at $11.78 per share. </t>
  </si>
  <si>
    <t>Sr. VP Global Engr &amp; Const</t>
  </si>
  <si>
    <t xml:space="preserve">  Derivative/Non-derivative trans. at $11.46 per share. </t>
  </si>
  <si>
    <t xml:space="preserve">  Derivative/Non-derivative trans. at $12.01 per share. </t>
  </si>
  <si>
    <t xml:space="preserve">  Disposition at $10.96 per share. </t>
  </si>
  <si>
    <t xml:space="preserve">  Derivative/Non-derivative trans. at $9.41 per share. </t>
  </si>
  <si>
    <t xml:space="preserve">  Derivative/Non-derivative trans. at $9.17 per share. </t>
  </si>
  <si>
    <t xml:space="preserve">  Derivative/Non-derivative trans. at $8.97 per share. </t>
  </si>
  <si>
    <t xml:space="preserve">  Acquisition at $9.81 per share. </t>
  </si>
  <si>
    <t>/news/latest/company/us/aes</t>
  </si>
  <si>
    <t>MarketWatch News on AES</t>
  </si>
  <si>
    <t>20 dividend stocks with yields up to 7.5% â€” and these companies are set for sales and earnings gains</t>
  </si>
  <si>
    <t>9:50 a.m. Jan. 16, 2017</t>
  </si>
  <si>
    <t>28 cheap stocks expected to post the fastest earnings growth in 2018 vs. 2017</t>
  </si>
  <si>
    <t>9:51 a.m. Jan. 16, 2017</t>
  </si>
  <si>
    <t>AES Corp. downgraded to sector perform vs. outperform at RBC</t>
  </si>
  <si>
    <t>9:41 a.m. Jan. 4, 2017</t>
  </si>
  <si>
    <t>29 undervalued dividend stocks in all U.S. sectors</t>
  </si>
  <si>
    <t>12:51 p.m. Oct. 9, 2016</t>
  </si>
  <si>
    <t>AES downgraded to sell from neutral at UBS</t>
  </si>
  <si>
    <t>11:28 a.m. Oct. 3, 2016</t>
  </si>
  <si>
    <t>The silver lining for U.S. and European energy companies in Venezuelaâ€™s crisis</t>
  </si>
  <si>
    <t>3:39 p.m. May 12, 2016</t>
  </si>
  <si>
    <t>- Peter Schechter</t>
  </si>
  <si>
    <t>AES cuts outlook on macro headwinds</t>
  </si>
  <si>
    <t>9:25 a.m. Feb. 24, 2016</t>
  </si>
  <si>
    <t>These are the S&amp;P companies that could be bitten by Zika</t>
  </si>
  <si>
    <t>6:58 a.m. Feb. 2, 2016</t>
  </si>
  <si>
    <t>Escape the stock market rout with these utility stocks</t>
  </si>
  <si>
    <t>7:00 p.m. Jan. 31, 2016</t>
  </si>
  <si>
    <t>2015 year in review: The S&amp;P 500â€™s winners and losers</t>
  </si>
  <si>
    <t>1:00 p.m. Dec. 31, 2015</t>
  </si>
  <si>
    <t>AES Corp. stock price target raised to $16 from $14 at J.P. Morgan</t>
  </si>
  <si>
    <t>7:25 a.m. June 5, 2015</t>
  </si>
  <si>
    <t>AES Corp. upgraded to overweight from neutral at J.P. Morgan</t>
  </si>
  <si>
    <t>Shake Shack shares rally as results top Street view</t>
  </si>
  <si>
    <t>4:54 p.m. May 13, 2015</t>
  </si>
  <si>
    <t>These are Teslaâ€™s main rivals in energy storage</t>
  </si>
  <si>
    <t>1:13 p.m. April 27, 2015</t>
  </si>
  <si>
    <t>8 companies that have at least doubled their dividends</t>
  </si>
  <si>
    <t>7:28 p.m. Feb. 12, 2015</t>
  </si>
  <si>
    <t>What I learned with my 10 stock recommendations a year ago</t>
  </si>
  <si>
    <t>7:00 a.m. Dec. 23, 2014</t>
  </si>
  <si>
    <t>- Diana Furchtgott-Roth</t>
  </si>
  <si>
    <t>How to find â€˜winnersâ€™ among the worst S&amp;P 500 stocks</t>
  </si>
  <si>
    <t>6:22 p.m. Dec. 22, 2014</t>
  </si>
  <si>
    <t>Boeingâ€™s shares get lift from dividend hike, buyback</t>
  </si>
  <si>
    <t>8:23 p.m. Dec. 15, 2014</t>
  </si>
  <si>
    <t>/news/nonmarketwatch/company/us/aes</t>
  </si>
  <si>
    <t>Other News on AES</t>
  </si>
  <si>
    <t>Fed Divided on Inflation: 5 Stocks to Profit from Easy Rates</t>
  </si>
  <si>
    <t>10:27 a.m. Aug. 17, 2017</t>
  </si>
  <si>
    <t>9:52 a.m. Aug. 16, 2017</t>
  </si>
  <si>
    <t>'Safer' Dividend Utilities Brokers Rate AES Corp. Tops For Net Gains In August</t>
  </si>
  <si>
    <t>6:40 p.m. Aug. 15, 2017</t>
  </si>
  <si>
    <t>Zacks Investment Management Buys Amgen Inc, Williams Inc, iShares 1-3 Year Treasury Bond ETF, ...</t>
  </si>
  <si>
    <t>9:38 a.m. Aug. 14, 2017</t>
  </si>
  <si>
    <t>The Grid-Connected Battery Market Could Go Bananas</t>
  </si>
  <si>
    <t>4:02 a.m. Aug. 14, 2017</t>
  </si>
  <si>
    <t>What to Know About the Potential Sale of 8point3 Energy Partners</t>
  </si>
  <si>
    <t>8:20 a.m. Aug. 12, 2017</t>
  </si>
  <si>
    <t xml:space="preserve">Frontier Communications Extends Cloud VoIP Solution Across US </t>
  </si>
  <si>
    <t>7:26 a.m. Aug. 11, 2017</t>
  </si>
  <si>
    <t>Guess The Target: AES, Calpine, Dynegy, NRG?</t>
  </si>
  <si>
    <t>7:30 a.m. Aug. 10, 2017</t>
  </si>
  <si>
    <t>AES Corporation's (AES) CEO AndrÃ©s Gluski on Q2 2017 Results - Earnings Call Transcript</t>
  </si>
  <si>
    <t>2:22 p.m. Aug. 8, 2017</t>
  </si>
  <si>
    <t>Michael Kors, Valeant Move Higher</t>
  </si>
  <si>
    <t>11:34 a.m. Aug. 8, 2017</t>
  </si>
  <si>
    <t>The AES Corporation 2017 Q2 - Results - Earnings Call Slides</t>
  </si>
  <si>
    <t>9:58 a.m. Aug. 8, 2017</t>
  </si>
  <si>
    <t>9:19 a.m. Aug. 8, 2017</t>
  </si>
  <si>
    <t>7:38 a.m. Aug. 8, 2017</t>
  </si>
  <si>
    <t>10-Q: AES CORP</t>
  </si>
  <si>
    <t>6:03 a.m. Aug. 8, 2017</t>
  </si>
  <si>
    <t>- Edgar Online - (EDG = 10Q, 10K)</t>
  </si>
  <si>
    <t>Notable earnings before Tuesdayâ€™s open</t>
  </si>
  <si>
    <t>5:30 p.m. Aug. 7, 2017</t>
  </si>
  <si>
    <t>9:45 a.m. Aug. 7, 2017</t>
  </si>
  <si>
    <t>TELUS (TU) to Report Q2 Earnings: Is A Beat in the Cards?</t>
  </si>
  <si>
    <t>9:23 a.m. Aug. 7, 2017</t>
  </si>
  <si>
    <t>10:09 a.m. Aug. 4, 2017</t>
  </si>
  <si>
    <t>The AES Corp.</t>
  </si>
  <si>
    <t>4300 Wilson Boulevard</t>
  </si>
  <si>
    <t>11th floor</t>
  </si>
  <si>
    <t>Arlington, Virginia 22203-4168</t>
  </si>
  <si>
    <t>1 7035221315</t>
  </si>
  <si>
    <t>Electric Utilities</t>
  </si>
  <si>
    <t>$13.48B</t>
  </si>
  <si>
    <t>$3.00M</t>
  </si>
  <si>
    <t>Annual Report for AES</t>
  </si>
  <si>
    <t>/news/pressrelease/company/us/aes</t>
  </si>
  <si>
    <t>Press Releases on AES</t>
  </si>
  <si>
    <t>12:32 p.m. Aug. 23, 2017</t>
  </si>
  <si>
    <t>Earnings Review and Free Research Report: Dominion's Revenue Jumped 11.9%</t>
  </si>
  <si>
    <t>7:30 a.m. Aug. 18, 2017</t>
  </si>
  <si>
    <t>5:25 p.m. Aug. 14, 2017</t>
  </si>
  <si>
    <t>CORRECTING and REPLACINGAES Announces Tender Offer for Up to $217 Million of Its 8.00% Senior Notes due 2020</t>
  </si>
  <si>
    <t>12:31 p.m. Aug. 14, 2017</t>
  </si>
  <si>
    <t>9:06 a.m. Aug. 14, 2017</t>
  </si>
  <si>
    <t>AES Announces Tender Offer for Up to $217 Million of Its 8.00% Senior Notes due 2020</t>
  </si>
  <si>
    <t>9:05 a.m. Aug. 14, 2017</t>
  </si>
  <si>
    <t>Researchers Just Found Something Extraordinary in this Volcano</t>
  </si>
  <si>
    <t>9:00 a.m. Aug. 10, 2017</t>
  </si>
  <si>
    <t>6:52 a.m. Aug. 8, 2017</t>
  </si>
  <si>
    <t>4:00 p.m. July 31, 2017</t>
  </si>
  <si>
    <t>AES Breaks Ground on Alamitos Energy Center</t>
  </si>
  <si>
    <t>2:05 p.m. July 24, 2017</t>
  </si>
  <si>
    <t>Dayton Power &amp; Light Offers Easy and Convenient Payment Option with E-Bill</t>
  </si>
  <si>
    <t>12:52 p.m. July 19, 2017</t>
  </si>
  <si>
    <t>AES Announces Quarterly Dividend</t>
  </si>
  <si>
    <t>4:50 p.m. July 17, 2017</t>
  </si>
  <si>
    <t>AES Announces Winners of Open Innovation Contest at 2017 Innovation Congress</t>
  </si>
  <si>
    <t>AES Announces Second Quarter 2017 Financial Results Conference Call to be Held on Tuesday, August 8, 2017 at 9:00 a.m. EDT</t>
  </si>
  <si>
    <t>8:05 a.m. July 7, 2017</t>
  </si>
  <si>
    <t>How These Electric Utilities Stocks are Performing? -- AES Corp., Companhia Energetica de Minas Gerais, PPL Corp., and Southern</t>
  </si>
  <si>
    <t>7:00 a.m. July 6, 2017</t>
  </si>
  <si>
    <t>Save on Your Energy Costs with a Smart Thermostat from Dayton Power and Light</t>
  </si>
  <si>
    <t>11:52 a.m. June 29, 2017</t>
  </si>
  <si>
    <t>Dayton Power and Light Awards Kettering City Schools Energy Efficiency Rebate of $536,241</t>
  </si>
  <si>
    <t>10:00 a.m. June 27, 2017</t>
  </si>
  <si>
    <t>The Dayton Power and Light Company Announces Results of Tender Offer for Outstanding State of Ohio Collateralized Air Quality Development Revenue Bonds, 2006 Series A</t>
  </si>
  <si>
    <t>8:43 a.m. June 26, 2017</t>
  </si>
  <si>
    <t>The Lithium Boom is About to go Into Overdrive</t>
  </si>
  <si>
    <t>9:00 a.m. June 16, 2017</t>
  </si>
  <si>
    <t>First Reliance Bancshares Inc.</t>
  </si>
  <si>
    <t>OTC: FSRL</t>
  </si>
  <si>
    <t>Market closed</t>
  </si>
  <si>
    <t>Aug 25, 2017, 3:33 p.m.</t>
  </si>
  <si>
    <t>/quotes/zigman/343250/delayed</t>
  </si>
  <si>
    <t>Volume 2,080</t>
  </si>
  <si>
    <t>First Reliance Bancshares, Inc. operates as the holding company for First Reliance Bank, which engages in the provision of a broad range of consumer and business banking services, concentrating on individuals and small to medium-sized businesses desiring a high level of personalized services. The co...</t>
  </si>
  <si>
    <t>First Reliance Bancshares, Inc. operates as the holding company for First Reliance Bank, which engages in the provision of a broad range of consumer and business banking services, concentrating on individuals and small to medium-sized businesses desiring a high level of personalized services. The company was founded on April 12, 2001 and is headquartered in Florence, SC.</t>
  </si>
  <si>
    <t>Mr. F. R. Saunders</t>
  </si>
  <si>
    <t>Mr. Jeffrey A. Paolucci</t>
  </si>
  <si>
    <t>Chief Financial Officer, Secretary, Director &amp; EVP</t>
  </si>
  <si>
    <t>Mr. A. Dale Porter</t>
  </si>
  <si>
    <t>Director, VP &amp; Senior Loan Administrator</t>
  </si>
  <si>
    <t>Mr. Thomas C. Ewart</t>
  </si>
  <si>
    <t>Chief Banking Officer, Executive VP &amp; SVP</t>
  </si>
  <si>
    <t>Mr. Paul C. Saunders</t>
  </si>
  <si>
    <t>Director &amp; Vice President</t>
  </si>
  <si>
    <t>C. Dale Lusk</t>
  </si>
  <si>
    <t>Julius G. Parris</t>
  </si>
  <si>
    <t>James Rouse Lingle</t>
  </si>
  <si>
    <t xml:space="preserve">  Acquisition at $2.75 per share. </t>
  </si>
  <si>
    <t xml:space="preserve">  Acquisition at $2.87 per share. </t>
  </si>
  <si>
    <t xml:space="preserve">  Acquisition at $2.9 per share. </t>
  </si>
  <si>
    <t xml:space="preserve">  Acquisition at $2.98 per share. </t>
  </si>
  <si>
    <t xml:space="preserve">  Acquisition at $3 per share. </t>
  </si>
  <si>
    <t xml:space="preserve">  Acquisition at $2.88 per share. </t>
  </si>
  <si>
    <t xml:space="preserve">  Acquisition at $2.5 per share. </t>
  </si>
  <si>
    <t xml:space="preserve">  Acquisition at $2.46 per share. </t>
  </si>
  <si>
    <t>A. Dale Porter</t>
  </si>
  <si>
    <t>F. Rick Saunders</t>
  </si>
  <si>
    <t xml:space="preserve">  Acquisition at $2 per share. </t>
  </si>
  <si>
    <t xml:space="preserve">  Disposition at $2 per share. </t>
  </si>
  <si>
    <t>EVP , Chief Financial Officer; Director</t>
  </si>
  <si>
    <t>/news/latest/company/us/fsrl</t>
  </si>
  <si>
    <t>MarketWatch News on FSRL</t>
  </si>
  <si>
    <t>No News currently available for FSRL</t>
  </si>
  <si>
    <t>/news/nonmarketwatch/company/us/fsrl</t>
  </si>
  <si>
    <t>Other News on FSRL</t>
  </si>
  <si>
    <t>First Solar completes sale of 250 MW Nevada power plant</t>
  </si>
  <si>
    <t>11:11 a.m. March 30, 2017</t>
  </si>
  <si>
    <t>First Reliance Bancshares, Inc.</t>
  </si>
  <si>
    <t>2170 West Palmetto Street</t>
  </si>
  <si>
    <t>Florence, South Carolina 29501-3900</t>
  </si>
  <si>
    <t>1 8436565000</t>
  </si>
  <si>
    <t>Banking</t>
  </si>
  <si>
    <t>Financial Services</t>
  </si>
  <si>
    <t>$24.77M</t>
  </si>
  <si>
    <t>$3.52M</t>
  </si>
  <si>
    <t>Annual Report for FSRL</t>
  </si>
  <si>
    <t>/news/pressrelease/company/us/fsrl</t>
  </si>
  <si>
    <t>Press Releases on FSRL</t>
  </si>
  <si>
    <t>6:00 a.m. Aug. 9, 2017</t>
  </si>
  <si>
    <t>6:00 a.m. April 28, 2017</t>
  </si>
  <si>
    <t>6:01 a.m. March 21, 2017</t>
  </si>
  <si>
    <t>7:00 a.m. Feb. 21, 2017</t>
  </si>
  <si>
    <t>6:00 a.m. Oct. 31, 2016</t>
  </si>
  <si>
    <t>7:18 a.m. Today7:18 a.m. Aug. 27, 2017</t>
  </si>
  <si>
    <t>8:46 AM EDT</t>
  </si>
  <si>
    <t>8:47 AM EDT</t>
  </si>
  <si>
    <t>47 min ago8:00 a.m. Aug. 27, 2017</t>
  </si>
  <si>
    <t>Match Letter</t>
  </si>
  <si>
    <t>Index Letter</t>
  </si>
  <si>
    <t>Google</t>
  </si>
  <si>
    <t>Contents</t>
  </si>
  <si>
    <t>Maket Watch</t>
  </si>
  <si>
    <t>FSRL Yahoo</t>
  </si>
  <si>
    <t>GE Yahoo</t>
  </si>
  <si>
    <t>GOOG Yahoo</t>
  </si>
  <si>
    <t>ED Yahoo</t>
  </si>
  <si>
    <t>EXC Yahoo</t>
  </si>
  <si>
    <t>AAPL Yahoo</t>
  </si>
  <si>
    <t>NRG Yahoo</t>
  </si>
  <si>
    <t>AES Yahoo</t>
  </si>
  <si>
    <t>^GSPC Yahoo</t>
  </si>
  <si>
    <t>GE MarketW</t>
  </si>
  <si>
    <t>GOOG MarketW</t>
  </si>
  <si>
    <t>ED MarketW</t>
  </si>
  <si>
    <t>EXC MarketW</t>
  </si>
  <si>
    <t>AAPL MarketW</t>
  </si>
  <si>
    <t>NRG MarketW</t>
  </si>
  <si>
    <t>AES MarketW</t>
  </si>
  <si>
    <t>FSRL MarketW</t>
  </si>
  <si>
    <t>Sheet Tab</t>
  </si>
  <si>
    <t>Author</t>
  </si>
  <si>
    <t xml:space="preserve">Go to Charts by Pressing Shift and Enter on Menu Item </t>
  </si>
  <si>
    <t>Example URL</t>
  </si>
  <si>
    <t>URL Part 1</t>
  </si>
  <si>
    <t>URL Part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</si>
</sst>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9">
    <xf numFmtId="0" fontId="0" fillId="0" borderId="0" xfId="0"/>
    <xf numFmtId="0" fontId="2" fillId="0" borderId="0" xfId="1"/>
    <xf numFmtId="0" fontId="0" fillId="0" borderId="0" xfId="0" quotePrefix="1"/>
    <xf numFmtId="0" fontId="0" fillId="0" borderId="0" xfId="0" applyBorder="1"/>
    <xf numFmtId="0" fontId="0" fillId="2" borderId="0" xfId="0" applyFill="1"/>
    <xf numFmtId="0" fontId="0" fillId="2" borderId="1" xfId="0" applyFill="1" applyBorder="1"/>
    <xf numFmtId="0" fontId="1" fillId="2" borderId="1" xfId="0" applyFont="1" applyFill="1" applyBorder="1" applyAlignment="1">
      <alignment horizontal="center"/>
    </xf>
    <xf numFmtId="0" fontId="2" fillId="2" borderId="1" xfId="1" applyFill="1" applyBorder="1"/>
    <xf numFmtId="0" fontId="0" fillId="0" borderId="0" xfId="0"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microsoft.com/office/2006/relationships/vbaProject" Target="vbaProject.bin"/><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19050</xdr:colOff>
          <xdr:row>5</xdr:row>
          <xdr:rowOff>31750</xdr:rowOff>
        </xdr:from>
        <xdr:to>
          <xdr:col>10</xdr:col>
          <xdr:colOff>520700</xdr:colOff>
          <xdr:row>7</xdr:row>
          <xdr:rowOff>19050</xdr:rowOff>
        </xdr:to>
        <xdr:sp macro="" textlink="">
          <xdr:nvSpPr>
            <xdr:cNvPr id="31745" name="Button 1" hidden="1">
              <a:extLst>
                <a:ext uri="{63B3BB69-23CF-44E3-9099-C40C66FF867C}">
                  <a14:compatExt spid="_x0000_s31745"/>
                </a:ext>
                <a:ext uri="{FF2B5EF4-FFF2-40B4-BE49-F238E27FC236}">
                  <a16:creationId xmlns:a16="http://schemas.microsoft.com/office/drawing/2014/main" id="{00000000-0008-0000-0100-0000017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Market Watch Read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12700</xdr:colOff>
          <xdr:row>8</xdr:row>
          <xdr:rowOff>31750</xdr:rowOff>
        </xdr:from>
        <xdr:to>
          <xdr:col>10</xdr:col>
          <xdr:colOff>514350</xdr:colOff>
          <xdr:row>10</xdr:row>
          <xdr:rowOff>19050</xdr:rowOff>
        </xdr:to>
        <xdr:sp macro="" textlink="">
          <xdr:nvSpPr>
            <xdr:cNvPr id="31746" name="Button 2" hidden="1">
              <a:extLst>
                <a:ext uri="{63B3BB69-23CF-44E3-9099-C40C66FF867C}">
                  <a14:compatExt spid="_x0000_s31746"/>
                </a:ext>
                <a:ext uri="{FF2B5EF4-FFF2-40B4-BE49-F238E27FC236}">
                  <a16:creationId xmlns:a16="http://schemas.microsoft.com/office/drawing/2014/main" id="{00000000-0008-0000-0100-0000027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Read All</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19050</xdr:colOff>
          <xdr:row>5</xdr:row>
          <xdr:rowOff>31750</xdr:rowOff>
        </xdr:from>
        <xdr:to>
          <xdr:col>10</xdr:col>
          <xdr:colOff>520700</xdr:colOff>
          <xdr:row>7</xdr:row>
          <xdr:rowOff>19050</xdr:rowOff>
        </xdr:to>
        <xdr:sp macro="" textlink="">
          <xdr:nvSpPr>
            <xdr:cNvPr id="21505" name="Button 1" hidden="1">
              <a:extLst>
                <a:ext uri="{63B3BB69-23CF-44E3-9099-C40C66FF867C}">
                  <a14:compatExt spid="_x0000_s21505"/>
                </a:ext>
                <a:ext uri="{FF2B5EF4-FFF2-40B4-BE49-F238E27FC236}">
                  <a16:creationId xmlns:a16="http://schemas.microsoft.com/office/drawing/2014/main" id="{00000000-0008-0000-0200-0000015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Yahoo Read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12700</xdr:colOff>
          <xdr:row>8</xdr:row>
          <xdr:rowOff>31750</xdr:rowOff>
        </xdr:from>
        <xdr:to>
          <xdr:col>10</xdr:col>
          <xdr:colOff>514350</xdr:colOff>
          <xdr:row>10</xdr:row>
          <xdr:rowOff>19050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200-0000025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Read All</a:t>
              </a:r>
            </a:p>
          </xdr:txBody>
        </xdr:sp>
        <xdr:clientData fPrintsWithSheet="0"/>
      </xdr:twoCellAnchor>
    </mc:Choice>
    <mc:Fallback/>
  </mc:AlternateContent>
  <xdr:twoCellAnchor>
    <xdr:from>
      <xdr:col>1</xdr:col>
      <xdr:colOff>635000</xdr:colOff>
      <xdr:row>7</xdr:row>
      <xdr:rowOff>158750</xdr:rowOff>
    </xdr:from>
    <xdr:to>
      <xdr:col>1</xdr:col>
      <xdr:colOff>641350</xdr:colOff>
      <xdr:row>8</xdr:row>
      <xdr:rowOff>146050</xdr:rowOff>
    </xdr:to>
    <xdr:cxnSp macro="">
      <xdr:nvCxnSpPr>
        <xdr:cNvPr id="4" name="Straight Arrow Connector 3">
          <a:extLst>
            <a:ext uri="{FF2B5EF4-FFF2-40B4-BE49-F238E27FC236}">
              <a16:creationId xmlns:a16="http://schemas.microsoft.com/office/drawing/2014/main" id="{56E20C97-323F-4B6C-A9D4-7347D520B53C}"/>
            </a:ext>
          </a:extLst>
        </xdr:cNvPr>
        <xdr:cNvCxnSpPr/>
      </xdr:nvCxnSpPr>
      <xdr:spPr>
        <a:xfrm flipH="1" flipV="1">
          <a:off x="1479550" y="1447800"/>
          <a:ext cx="6350" cy="1714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19050</xdr:colOff>
          <xdr:row>5</xdr:row>
          <xdr:rowOff>31750</xdr:rowOff>
        </xdr:from>
        <xdr:to>
          <xdr:col>10</xdr:col>
          <xdr:colOff>520700</xdr:colOff>
          <xdr:row>7</xdr:row>
          <xdr:rowOff>19050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Google Read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12700</xdr:colOff>
          <xdr:row>8</xdr:row>
          <xdr:rowOff>31750</xdr:rowOff>
        </xdr:from>
        <xdr:to>
          <xdr:col>10</xdr:col>
          <xdr:colOff>514350</xdr:colOff>
          <xdr:row>10</xdr:row>
          <xdr:rowOff>19050</xdr:rowOff>
        </xdr:to>
        <xdr:sp macro="" textlink="">
          <xdr:nvSpPr>
            <xdr:cNvPr id="1040" name="Button 16"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Read All</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www.marketwatch.com/investing/stock/" TargetMode="Externa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hyperlink" Target="https://finance.yahoo.com/quote/" TargetMode="Externa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www.google.com/finance?q=" TargetMode="External"/><Relationship Id="rId1" Type="http://schemas.openxmlformats.org/officeDocument/2006/relationships/hyperlink" Target="https://www.google.com/finance?q=GE"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F2F54-7447-4C19-BD95-58220217797C}">
  <sheetPr codeName="Sheet4"/>
  <dimension ref="B1:E33"/>
  <sheetViews>
    <sheetView workbookViewId="0">
      <selection activeCell="G12" sqref="G12"/>
    </sheetView>
  </sheetViews>
  <sheetFormatPr defaultRowHeight="14.5" x14ac:dyDescent="0.35"/>
  <cols>
    <col min="1" max="2" width="8.7265625" style="4"/>
    <col min="3" max="3" width="14.453125" style="4" bestFit="1" customWidth="1"/>
    <col min="4" max="4" width="33.6328125" style="4" customWidth="1"/>
    <col min="5" max="16384" width="8.7265625" style="4"/>
  </cols>
  <sheetData>
    <row r="1" spans="2:5" x14ac:dyDescent="0.35">
      <c r="C1" s="4" t="s">
        <v>2804</v>
      </c>
    </row>
    <row r="3" spans="2:5" x14ac:dyDescent="0.35">
      <c r="B3" s="5"/>
      <c r="C3" s="6" t="s">
        <v>2802</v>
      </c>
      <c r="D3" s="6" t="s">
        <v>90</v>
      </c>
      <c r="E3" s="6" t="s">
        <v>2803</v>
      </c>
    </row>
    <row r="4" spans="2:5" x14ac:dyDescent="0.35">
      <c r="B4" s="5">
        <v>1</v>
      </c>
      <c r="C4" s="7" t="s">
        <v>2783</v>
      </c>
      <c r="D4" s="5"/>
      <c r="E4" s="5"/>
    </row>
    <row r="5" spans="2:5" x14ac:dyDescent="0.35">
      <c r="B5" s="5">
        <v>2</v>
      </c>
      <c r="C5" s="7" t="s">
        <v>2784</v>
      </c>
      <c r="D5" s="5"/>
      <c r="E5" s="5"/>
    </row>
    <row r="6" spans="2:5" x14ac:dyDescent="0.35">
      <c r="B6" s="5">
        <v>3</v>
      </c>
      <c r="C6" s="7" t="s">
        <v>458</v>
      </c>
      <c r="D6" s="5"/>
      <c r="E6" s="5"/>
    </row>
    <row r="7" spans="2:5" x14ac:dyDescent="0.35">
      <c r="B7" s="5">
        <v>4</v>
      </c>
      <c r="C7" s="7" t="s">
        <v>2782</v>
      </c>
      <c r="D7" s="5"/>
      <c r="E7" s="5"/>
    </row>
    <row r="8" spans="2:5" x14ac:dyDescent="0.35">
      <c r="B8" s="5">
        <v>5</v>
      </c>
      <c r="C8" s="7" t="s">
        <v>41</v>
      </c>
      <c r="D8" s="5"/>
      <c r="E8" s="5"/>
    </row>
    <row r="9" spans="2:5" x14ac:dyDescent="0.35">
      <c r="B9" s="5">
        <v>6</v>
      </c>
      <c r="C9" s="7" t="s">
        <v>118</v>
      </c>
      <c r="D9" s="5"/>
      <c r="E9" s="5"/>
    </row>
    <row r="10" spans="2:5" x14ac:dyDescent="0.35">
      <c r="B10" s="5">
        <v>7</v>
      </c>
      <c r="C10" s="7" t="s">
        <v>119</v>
      </c>
      <c r="D10" s="5"/>
      <c r="E10" s="5"/>
    </row>
    <row r="11" spans="2:5" x14ac:dyDescent="0.35">
      <c r="B11" s="5">
        <v>8</v>
      </c>
      <c r="C11" s="7" t="s">
        <v>120</v>
      </c>
      <c r="D11" s="5"/>
      <c r="E11" s="5"/>
    </row>
    <row r="12" spans="2:5" x14ac:dyDescent="0.35">
      <c r="B12" s="5">
        <v>9</v>
      </c>
      <c r="C12" s="7" t="s">
        <v>121</v>
      </c>
      <c r="D12" s="5"/>
      <c r="E12" s="5"/>
    </row>
    <row r="13" spans="2:5" x14ac:dyDescent="0.35">
      <c r="B13" s="5">
        <v>10</v>
      </c>
      <c r="C13" s="7" t="s">
        <v>122</v>
      </c>
      <c r="D13" s="5"/>
      <c r="E13" s="5"/>
    </row>
    <row r="14" spans="2:5" x14ac:dyDescent="0.35">
      <c r="B14" s="5">
        <v>11</v>
      </c>
      <c r="C14" s="7" t="s">
        <v>123</v>
      </c>
      <c r="D14" s="5"/>
      <c r="E14" s="5"/>
    </row>
    <row r="15" spans="2:5" x14ac:dyDescent="0.35">
      <c r="B15" s="5">
        <v>12</v>
      </c>
      <c r="C15" s="7" t="s">
        <v>124</v>
      </c>
      <c r="D15" s="5"/>
      <c r="E15" s="5"/>
    </row>
    <row r="16" spans="2:5" x14ac:dyDescent="0.35">
      <c r="B16" s="5">
        <v>13</v>
      </c>
      <c r="C16" s="7" t="s">
        <v>117</v>
      </c>
      <c r="D16" s="5"/>
      <c r="E16" s="5"/>
    </row>
    <row r="17" spans="2:5" x14ac:dyDescent="0.35">
      <c r="B17" s="5">
        <v>14</v>
      </c>
      <c r="C17" s="7" t="s">
        <v>2785</v>
      </c>
      <c r="D17" s="5"/>
      <c r="E17" s="5"/>
    </row>
    <row r="18" spans="2:5" x14ac:dyDescent="0.35">
      <c r="B18" s="5">
        <v>15</v>
      </c>
      <c r="C18" s="7" t="s">
        <v>2786</v>
      </c>
      <c r="D18" s="5"/>
      <c r="E18" s="5"/>
    </row>
    <row r="19" spans="2:5" x14ac:dyDescent="0.35">
      <c r="B19" s="5">
        <v>16</v>
      </c>
      <c r="C19" s="7" t="s">
        <v>2787</v>
      </c>
      <c r="D19" s="5"/>
      <c r="E19" s="5"/>
    </row>
    <row r="20" spans="2:5" x14ac:dyDescent="0.35">
      <c r="B20" s="5">
        <v>17</v>
      </c>
      <c r="C20" s="7" t="s">
        <v>2788</v>
      </c>
      <c r="D20" s="5"/>
      <c r="E20" s="5"/>
    </row>
    <row r="21" spans="2:5" x14ac:dyDescent="0.35">
      <c r="B21" s="5">
        <v>18</v>
      </c>
      <c r="C21" s="7" t="s">
        <v>2789</v>
      </c>
      <c r="D21" s="5"/>
      <c r="E21" s="5"/>
    </row>
    <row r="22" spans="2:5" x14ac:dyDescent="0.35">
      <c r="B22" s="5">
        <v>19</v>
      </c>
      <c r="C22" s="7" t="s">
        <v>2790</v>
      </c>
      <c r="D22" s="5"/>
      <c r="E22" s="5"/>
    </row>
    <row r="23" spans="2:5" x14ac:dyDescent="0.35">
      <c r="B23" s="5">
        <v>20</v>
      </c>
      <c r="C23" s="7" t="s">
        <v>2791</v>
      </c>
      <c r="D23" s="5"/>
      <c r="E23" s="5"/>
    </row>
    <row r="24" spans="2:5" x14ac:dyDescent="0.35">
      <c r="B24" s="5">
        <v>21</v>
      </c>
      <c r="C24" s="7" t="s">
        <v>2792</v>
      </c>
      <c r="D24" s="5"/>
      <c r="E24" s="5"/>
    </row>
    <row r="25" spans="2:5" x14ac:dyDescent="0.35">
      <c r="B25" s="5">
        <v>22</v>
      </c>
      <c r="C25" s="7" t="s">
        <v>2793</v>
      </c>
      <c r="D25" s="5"/>
      <c r="E25" s="5"/>
    </row>
    <row r="26" spans="2:5" x14ac:dyDescent="0.35">
      <c r="B26" s="5">
        <v>23</v>
      </c>
      <c r="C26" s="7" t="s">
        <v>2794</v>
      </c>
      <c r="D26" s="5"/>
      <c r="E26" s="5"/>
    </row>
    <row r="27" spans="2:5" x14ac:dyDescent="0.35">
      <c r="B27" s="5">
        <v>24</v>
      </c>
      <c r="C27" s="7" t="s">
        <v>2795</v>
      </c>
      <c r="D27" s="5"/>
      <c r="E27" s="5"/>
    </row>
    <row r="28" spans="2:5" x14ac:dyDescent="0.35">
      <c r="B28" s="5">
        <v>25</v>
      </c>
      <c r="C28" s="7" t="s">
        <v>2796</v>
      </c>
      <c r="D28" s="5"/>
      <c r="E28" s="5"/>
    </row>
    <row r="29" spans="2:5" x14ac:dyDescent="0.35">
      <c r="B29" s="5">
        <v>26</v>
      </c>
      <c r="C29" s="7" t="s">
        <v>2797</v>
      </c>
      <c r="D29" s="5"/>
      <c r="E29" s="5"/>
    </row>
    <row r="30" spans="2:5" x14ac:dyDescent="0.35">
      <c r="B30" s="5">
        <v>27</v>
      </c>
      <c r="C30" s="7" t="s">
        <v>2798</v>
      </c>
      <c r="D30" s="5"/>
      <c r="E30" s="5"/>
    </row>
    <row r="31" spans="2:5" x14ac:dyDescent="0.35">
      <c r="B31" s="5">
        <v>28</v>
      </c>
      <c r="C31" s="7" t="s">
        <v>2799</v>
      </c>
      <c r="D31" s="5"/>
      <c r="E31" s="5"/>
    </row>
    <row r="32" spans="2:5" x14ac:dyDescent="0.35">
      <c r="B32" s="5">
        <v>29</v>
      </c>
      <c r="C32" s="7" t="s">
        <v>2800</v>
      </c>
      <c r="D32" s="5"/>
      <c r="E32" s="5"/>
    </row>
    <row r="33" spans="2:5" x14ac:dyDescent="0.35">
      <c r="B33" s="5">
        <v>30</v>
      </c>
      <c r="C33" s="7" t="s">
        <v>2801</v>
      </c>
      <c r="D33" s="5"/>
      <c r="E33" s="5"/>
    </row>
  </sheetData>
  <hyperlinks>
    <hyperlink ref="C4" location="'Contents'!A1" display="'Contents'!A1" xr:uid="{E85D8933-6B15-48EF-8E37-BFEADA622607}"/>
    <hyperlink ref="C5" location="'Maket Watch'!A1" display="'Maket Watch'!A1" xr:uid="{D7347FB0-4966-499B-B378-89908795ECA4}"/>
    <hyperlink ref="C6" location="'Yahoo'!A1" display="'Yahoo'!A1" xr:uid="{D402BBF9-3953-4481-BE29-AF1FA75477A1}"/>
    <hyperlink ref="C7" location="'Google'!A1" display="'Google'!A1" xr:uid="{F55B7BFC-4AC1-4A71-819F-9263F9B473C9}"/>
    <hyperlink ref="C8" location="'Summary'!A1" display="'Summary'!A1" xr:uid="{FE1FA756-DE05-4C1F-A1E8-75C672B951D4}"/>
    <hyperlink ref="C9" location="'GE Google'!A1" display="'GE Google'!A1" xr:uid="{CF95D516-F63F-4C35-B2FC-82A342B2E47F}"/>
    <hyperlink ref="C10" location="'GOOG Google'!A1" display="'GOOG Google'!A1" xr:uid="{3885488F-28BE-4564-99E1-ED8350271555}"/>
    <hyperlink ref="C11" location="'ED Google'!A1" display="'ED Google'!A1" xr:uid="{170BA252-D212-41B0-BBF1-70B1EF98F94C}"/>
    <hyperlink ref="C12" location="'EXC Google'!A1" display="'EXC Google'!A1" xr:uid="{114B9E69-E079-4291-81AC-B04FBE54EA26}"/>
    <hyperlink ref="C13" location="'AAPL Google'!A1" display="'AAPL Google'!A1" xr:uid="{6D720FD1-98CA-4A35-A6B9-2CC0ECA7CBC9}"/>
    <hyperlink ref="C14" location="'NRG Google'!A1" display="'NRG Google'!A1" xr:uid="{9C251424-E0DB-43A1-8AE6-D0FE24D721BE}"/>
    <hyperlink ref="C15" location="'AES Google'!A1" display="'AES Google'!A1" xr:uid="{7D6C77CE-E844-440D-8E6E-71F689ACDD09}"/>
    <hyperlink ref="C16" location="'FSRL Google'!A1" display="'FSRL Google'!A1" xr:uid="{15C1E257-98C8-400C-907A-B18DE0AEA5F1}"/>
    <hyperlink ref="C17" location="'FSRL Yahoo'!A1" display="'FSRL Yahoo'!A1" xr:uid="{444364D2-E892-4FAE-96C5-49988CF3F024}"/>
    <hyperlink ref="C18" location="'GE Yahoo'!A1" display="'GE Yahoo'!A1" xr:uid="{DE4EA773-6306-47EB-B9D7-2EF3FF80FE25}"/>
    <hyperlink ref="C19" location="'GOOG Yahoo'!A1" display="'GOOG Yahoo'!A1" xr:uid="{CE61F7F2-FBEC-4047-9B50-8C4270D2B1D6}"/>
    <hyperlink ref="C20" location="'ED Yahoo'!A1" display="'ED Yahoo'!A1" xr:uid="{5D9EC256-50A3-481D-8964-A571CE0D13B0}"/>
    <hyperlink ref="C21" location="'EXC Yahoo'!A1" display="'EXC Yahoo'!A1" xr:uid="{83CE5E70-3AB9-4650-90A5-30ABBAF143A3}"/>
    <hyperlink ref="C22" location="'AAPL Yahoo'!A1" display="'AAPL Yahoo'!A1" xr:uid="{79939A4E-47A7-43A1-9A26-8E0ACD2D8372}"/>
    <hyperlink ref="C23" location="'NRG Yahoo'!A1" display="'NRG Yahoo'!A1" xr:uid="{920084C5-9295-4101-8A37-F0AC0FE2A400}"/>
    <hyperlink ref="C24" location="'AES Yahoo'!A1" display="'AES Yahoo'!A1" xr:uid="{18057693-04CE-47F2-A9B7-66C85AADBAC7}"/>
    <hyperlink ref="C25" location="'^GSPC Yahoo'!A1" display="'^GSPC Yahoo'!A1" xr:uid="{3BDDCDC3-1A98-48D7-B77E-5C5046EF32AE}"/>
    <hyperlink ref="C26" location="'GE MarketW'!A1" display="'GE MarketW'!A1" xr:uid="{65A898D3-1C35-4BC3-A48D-F22FED26F74B}"/>
    <hyperlink ref="C27" location="'GOOG MarketW'!A1" display="'GOOG MarketW'!A1" xr:uid="{062D0110-677F-46BD-9046-A91F0432F86B}"/>
    <hyperlink ref="C28" location="'ED MarketW'!A1" display="'ED MarketW'!A1" xr:uid="{5F568603-6847-4B76-8A44-040B9C899232}"/>
    <hyperlink ref="C29" location="'EXC MarketW'!A1" display="'EXC MarketW'!A1" xr:uid="{CA8798D1-0DC0-47D2-98C5-C59D6EDFF1B4}"/>
    <hyperlink ref="C30" location="'AAPL MarketW'!A1" display="'AAPL MarketW'!A1" xr:uid="{8D492DF8-24FA-49B4-96B2-198B6A6E89EF}"/>
    <hyperlink ref="C31" location="'NRG MarketW'!A1" display="'NRG MarketW'!A1" xr:uid="{E66AA14F-38F7-499A-A149-BA595D37AD3D}"/>
    <hyperlink ref="C32" location="'AES MarketW'!A1" display="'AES MarketW'!A1" xr:uid="{814E266A-0496-4276-B93D-C92949EDA6E8}"/>
    <hyperlink ref="C33" location="'FSRL MarketW'!A1" display="'FSRL MarketW'!A1" xr:uid="{FFBC5DC5-1CBC-4685-AA22-051F4139274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96408-10AC-419F-A0DB-E22AE20693EB}">
  <sheetPr codeName="Sheet43"/>
  <dimension ref="A2:C170"/>
  <sheetViews>
    <sheetView topLeftCell="A127" workbookViewId="0">
      <selection activeCell="A127" sqref="A127"/>
    </sheetView>
  </sheetViews>
  <sheetFormatPr defaultRowHeight="14.5" x14ac:dyDescent="0.35"/>
  <sheetData>
    <row r="2" spans="1:1" x14ac:dyDescent="0.35">
      <c r="A2" t="s">
        <v>14</v>
      </c>
    </row>
    <row r="3" spans="1:1" x14ac:dyDescent="0.35">
      <c r="A3" t="s">
        <v>15</v>
      </c>
    </row>
    <row r="4" spans="1:1" x14ac:dyDescent="0.35">
      <c r="A4" t="s">
        <v>16</v>
      </c>
    </row>
    <row r="5" spans="1:1" x14ac:dyDescent="0.35">
      <c r="A5" t="s">
        <v>17</v>
      </c>
    </row>
    <row r="6" spans="1:1" x14ac:dyDescent="0.35">
      <c r="A6" t="s">
        <v>18</v>
      </c>
    </row>
    <row r="7" spans="1:1" x14ac:dyDescent="0.35">
      <c r="A7" t="s">
        <v>19</v>
      </c>
    </row>
    <row r="8" spans="1:1" x14ac:dyDescent="0.35">
      <c r="A8" t="s">
        <v>20</v>
      </c>
    </row>
    <row r="9" spans="1:1" x14ac:dyDescent="0.35">
      <c r="A9" t="s">
        <v>21</v>
      </c>
    </row>
    <row r="10" spans="1:1" x14ac:dyDescent="0.35">
      <c r="A10" t="s">
        <v>22</v>
      </c>
    </row>
    <row r="12" spans="1:1" x14ac:dyDescent="0.35">
      <c r="A12" t="s">
        <v>23</v>
      </c>
    </row>
    <row r="13" spans="1:1" x14ac:dyDescent="0.35">
      <c r="A13" t="s">
        <v>24</v>
      </c>
    </row>
    <row r="14" spans="1:1" x14ac:dyDescent="0.35">
      <c r="A14" t="s">
        <v>25</v>
      </c>
    </row>
    <row r="15" spans="1:1" x14ac:dyDescent="0.35">
      <c r="A15" t="s">
        <v>26</v>
      </c>
    </row>
    <row r="16" spans="1:1" x14ac:dyDescent="0.35">
      <c r="A16" t="s">
        <v>27</v>
      </c>
    </row>
    <row r="17" spans="1:1" x14ac:dyDescent="0.35">
      <c r="A17" t="s">
        <v>28</v>
      </c>
    </row>
    <row r="18" spans="1:1" x14ac:dyDescent="0.35">
      <c r="A18" t="s">
        <v>29</v>
      </c>
    </row>
    <row r="19" spans="1:1" x14ac:dyDescent="0.35">
      <c r="A19" t="s">
        <v>30</v>
      </c>
    </row>
    <row r="20" spans="1:1" x14ac:dyDescent="0.35">
      <c r="A20" t="s">
        <v>31</v>
      </c>
    </row>
    <row r="21" spans="1:1" x14ac:dyDescent="0.35">
      <c r="A21" t="s">
        <v>32</v>
      </c>
    </row>
    <row r="22" spans="1:1" x14ac:dyDescent="0.35">
      <c r="A22" t="s">
        <v>33</v>
      </c>
    </row>
    <row r="23" spans="1:1" x14ac:dyDescent="0.35">
      <c r="A23" t="s">
        <v>34</v>
      </c>
    </row>
    <row r="24" spans="1:1" x14ac:dyDescent="0.35">
      <c r="A24" t="s">
        <v>35</v>
      </c>
    </row>
    <row r="25" spans="1:1" x14ac:dyDescent="0.35">
      <c r="A25" t="s">
        <v>36</v>
      </c>
    </row>
    <row r="26" spans="1:1" x14ac:dyDescent="0.35">
      <c r="A26" t="s">
        <v>37</v>
      </c>
    </row>
    <row r="28" spans="1:1" x14ac:dyDescent="0.35">
      <c r="A28" t="s">
        <v>38</v>
      </c>
    </row>
    <row r="29" spans="1:1" x14ac:dyDescent="0.35">
      <c r="A29" t="s">
        <v>39</v>
      </c>
    </row>
    <row r="32" spans="1:1" x14ac:dyDescent="0.35">
      <c r="A32" t="s">
        <v>40</v>
      </c>
    </row>
    <row r="33" spans="1:3" x14ac:dyDescent="0.35">
      <c r="A33" t="s">
        <v>41</v>
      </c>
    </row>
    <row r="34" spans="1:3" x14ac:dyDescent="0.35">
      <c r="A34" t="s">
        <v>20</v>
      </c>
    </row>
    <row r="35" spans="1:3" x14ac:dyDescent="0.35">
      <c r="A35" t="s">
        <v>125</v>
      </c>
    </row>
    <row r="36" spans="1:3" x14ac:dyDescent="0.35">
      <c r="A36" t="s">
        <v>42</v>
      </c>
    </row>
    <row r="37" spans="1:3" x14ac:dyDescent="0.35">
      <c r="A37" t="s">
        <v>43</v>
      </c>
    </row>
    <row r="38" spans="1:3" x14ac:dyDescent="0.35">
      <c r="A38" t="s">
        <v>44</v>
      </c>
    </row>
    <row r="39" spans="1:3" x14ac:dyDescent="0.35">
      <c r="A39" t="s">
        <v>45</v>
      </c>
    </row>
    <row r="40" spans="1:3" x14ac:dyDescent="0.35">
      <c r="A40" t="s">
        <v>20</v>
      </c>
    </row>
    <row r="41" spans="1:3" x14ac:dyDescent="0.35">
      <c r="A41" t="s">
        <v>46</v>
      </c>
    </row>
    <row r="42" spans="1:3" x14ac:dyDescent="0.35">
      <c r="A42" t="s">
        <v>47</v>
      </c>
    </row>
    <row r="43" spans="1:3" x14ac:dyDescent="0.35">
      <c r="A43" t="s">
        <v>48</v>
      </c>
    </row>
    <row r="44" spans="1:3" x14ac:dyDescent="0.35">
      <c r="A44" t="s">
        <v>49</v>
      </c>
    </row>
    <row r="45" spans="1:3" x14ac:dyDescent="0.35">
      <c r="A45" t="s">
        <v>50</v>
      </c>
    </row>
    <row r="46" spans="1:3" x14ac:dyDescent="0.35">
      <c r="A46" t="s">
        <v>51</v>
      </c>
    </row>
    <row r="47" spans="1:3" x14ac:dyDescent="0.35">
      <c r="A47" t="s">
        <v>6</v>
      </c>
      <c r="B47">
        <v>159.86000000000001</v>
      </c>
      <c r="C47" t="s">
        <v>128</v>
      </c>
    </row>
    <row r="48" spans="1:3" x14ac:dyDescent="0.35">
      <c r="A48" t="s">
        <v>5</v>
      </c>
      <c r="B48">
        <v>38.299999999999997</v>
      </c>
      <c r="C48">
        <v>-4.1000000000000002E-2</v>
      </c>
    </row>
    <row r="49" spans="1:3" x14ac:dyDescent="0.35">
      <c r="A49" t="s">
        <v>4</v>
      </c>
      <c r="B49">
        <v>84.48</v>
      </c>
      <c r="C49" t="s">
        <v>129</v>
      </c>
    </row>
    <row r="50" spans="1:3" x14ac:dyDescent="0.35">
      <c r="A50" t="s">
        <v>3</v>
      </c>
      <c r="B50">
        <v>915.89</v>
      </c>
      <c r="C50">
        <v>-5.3958999999999993</v>
      </c>
    </row>
    <row r="51" spans="1:3" x14ac:dyDescent="0.35">
      <c r="A51" t="s">
        <v>2</v>
      </c>
      <c r="B51">
        <v>24.49</v>
      </c>
      <c r="C51" t="s">
        <v>126</v>
      </c>
    </row>
    <row r="52" spans="1:3" x14ac:dyDescent="0.35">
      <c r="A52" t="s">
        <v>11</v>
      </c>
      <c r="B52">
        <v>7.1</v>
      </c>
      <c r="C52">
        <v>-0.28400000000000003</v>
      </c>
    </row>
    <row r="53" spans="1:3" x14ac:dyDescent="0.35">
      <c r="A53" t="s">
        <v>8</v>
      </c>
      <c r="B53">
        <v>11.43</v>
      </c>
      <c r="C53" t="s">
        <v>127</v>
      </c>
    </row>
    <row r="54" spans="1:3" x14ac:dyDescent="0.35">
      <c r="A54" t="s">
        <v>7</v>
      </c>
      <c r="B54">
        <v>24.58</v>
      </c>
      <c r="C54">
        <v>-0.88339999999999996</v>
      </c>
    </row>
    <row r="55" spans="1:3" x14ac:dyDescent="0.35">
      <c r="A55" t="s">
        <v>328</v>
      </c>
    </row>
    <row r="56" spans="1:3" x14ac:dyDescent="0.35">
      <c r="A56" t="s">
        <v>329</v>
      </c>
    </row>
    <row r="57" spans="1:3" x14ac:dyDescent="0.35">
      <c r="A57" t="s">
        <v>330</v>
      </c>
    </row>
    <row r="58" spans="1:3" x14ac:dyDescent="0.35">
      <c r="A58">
        <v>159.86000000000001</v>
      </c>
    </row>
    <row r="59" spans="1:3" x14ac:dyDescent="0.35">
      <c r="A59" t="s">
        <v>331</v>
      </c>
    </row>
    <row r="60" spans="1:3" x14ac:dyDescent="0.35">
      <c r="A60" t="s">
        <v>52</v>
      </c>
    </row>
    <row r="61" spans="1:3" x14ac:dyDescent="0.35">
      <c r="A61" t="s">
        <v>203</v>
      </c>
    </row>
    <row r="62" spans="1:3" x14ac:dyDescent="0.35">
      <c r="A62" t="s">
        <v>53</v>
      </c>
    </row>
    <row r="63" spans="1:3" x14ac:dyDescent="0.35">
      <c r="A63" t="s">
        <v>54</v>
      </c>
      <c r="B63" t="s">
        <v>332</v>
      </c>
    </row>
    <row r="64" spans="1:3" x14ac:dyDescent="0.35">
      <c r="A64" t="s">
        <v>56</v>
      </c>
      <c r="B64" t="s">
        <v>333</v>
      </c>
    </row>
    <row r="65" spans="1:2" x14ac:dyDescent="0.35">
      <c r="A65" t="s">
        <v>57</v>
      </c>
      <c r="B65">
        <v>159.65</v>
      </c>
    </row>
    <row r="66" spans="1:2" x14ac:dyDescent="0.35">
      <c r="A66" t="s">
        <v>58</v>
      </c>
      <c r="B66" t="s">
        <v>334</v>
      </c>
    </row>
    <row r="67" spans="1:2" x14ac:dyDescent="0.35">
      <c r="A67" t="s">
        <v>59</v>
      </c>
      <c r="B67" t="s">
        <v>335</v>
      </c>
    </row>
    <row r="68" spans="1:2" x14ac:dyDescent="0.35">
      <c r="A68" t="s">
        <v>60</v>
      </c>
      <c r="B68">
        <v>18.18</v>
      </c>
    </row>
    <row r="69" spans="1:2" x14ac:dyDescent="0.35">
      <c r="A69" t="s">
        <v>61</v>
      </c>
      <c r="B69" t="s">
        <v>336</v>
      </c>
    </row>
    <row r="70" spans="1:2" x14ac:dyDescent="0.35">
      <c r="A70" t="s">
        <v>63</v>
      </c>
      <c r="B70">
        <v>8.7899999999999991</v>
      </c>
    </row>
    <row r="71" spans="1:2" x14ac:dyDescent="0.35">
      <c r="A71" t="s">
        <v>64</v>
      </c>
      <c r="B71" t="s">
        <v>337</v>
      </c>
    </row>
    <row r="72" spans="1:2" x14ac:dyDescent="0.35">
      <c r="A72" t="s">
        <v>65</v>
      </c>
      <c r="B72">
        <v>1.34</v>
      </c>
    </row>
    <row r="73" spans="1:2" x14ac:dyDescent="0.35">
      <c r="A73" t="s">
        <v>66</v>
      </c>
      <c r="B73">
        <v>0.63</v>
      </c>
    </row>
    <row r="74" spans="1:2" x14ac:dyDescent="0.35">
      <c r="A74" t="s">
        <v>20</v>
      </c>
    </row>
    <row r="75" spans="1:2" x14ac:dyDescent="0.35">
      <c r="A75" t="s">
        <v>67</v>
      </c>
    </row>
    <row r="76" spans="1:2" x14ac:dyDescent="0.35">
      <c r="A76" t="s">
        <v>68</v>
      </c>
    </row>
    <row r="77" spans="1:2" x14ac:dyDescent="0.35">
      <c r="A77" t="s">
        <v>338</v>
      </c>
    </row>
    <row r="78" spans="1:2" x14ac:dyDescent="0.35">
      <c r="A78" t="s">
        <v>69</v>
      </c>
    </row>
    <row r="80" spans="1:2" x14ac:dyDescent="0.35">
      <c r="A80" t="s">
        <v>70</v>
      </c>
    </row>
    <row r="81" spans="1:3" x14ac:dyDescent="0.35">
      <c r="A81" t="s">
        <v>71</v>
      </c>
    </row>
    <row r="82" spans="1:3" x14ac:dyDescent="0.35">
      <c r="A82" t="s">
        <v>339</v>
      </c>
    </row>
    <row r="83" spans="1:3" x14ac:dyDescent="0.35">
      <c r="A83">
        <v>43031</v>
      </c>
    </row>
    <row r="84" spans="1:3" x14ac:dyDescent="0.35">
      <c r="A84" t="s">
        <v>340</v>
      </c>
    </row>
    <row r="86" spans="1:3" x14ac:dyDescent="0.35">
      <c r="A86">
        <v>42948</v>
      </c>
    </row>
    <row r="87" spans="1:3" x14ac:dyDescent="0.35">
      <c r="A87" t="s">
        <v>341</v>
      </c>
    </row>
    <row r="89" spans="1:3" x14ac:dyDescent="0.35">
      <c r="A89">
        <v>42948</v>
      </c>
    </row>
    <row r="90" spans="1:3" x14ac:dyDescent="0.35">
      <c r="A90" t="s">
        <v>342</v>
      </c>
    </row>
    <row r="91" spans="1:3" x14ac:dyDescent="0.35">
      <c r="A91" t="s">
        <v>153</v>
      </c>
    </row>
    <row r="92" spans="1:3" x14ac:dyDescent="0.35">
      <c r="A92" t="s">
        <v>72</v>
      </c>
    </row>
    <row r="93" spans="1:3" x14ac:dyDescent="0.35">
      <c r="B93" t="s">
        <v>343</v>
      </c>
      <c r="C93">
        <v>2016</v>
      </c>
    </row>
    <row r="94" spans="1:3" x14ac:dyDescent="0.35">
      <c r="A94" t="s">
        <v>73</v>
      </c>
      <c r="B94">
        <v>0.192</v>
      </c>
      <c r="C94">
        <v>0.21190000000000001</v>
      </c>
    </row>
    <row r="95" spans="1:3" x14ac:dyDescent="0.35">
      <c r="A95" t="s">
        <v>74</v>
      </c>
      <c r="B95">
        <v>0.23710000000000001</v>
      </c>
      <c r="C95">
        <v>0.27839999999999998</v>
      </c>
    </row>
    <row r="96" spans="1:3" x14ac:dyDescent="0.35">
      <c r="A96" t="s">
        <v>75</v>
      </c>
      <c r="B96" t="s">
        <v>76</v>
      </c>
      <c r="C96">
        <v>0.32379999999999998</v>
      </c>
    </row>
    <row r="97" spans="1:3" x14ac:dyDescent="0.35">
      <c r="A97" t="s">
        <v>77</v>
      </c>
      <c r="B97">
        <v>0.10290000000000001</v>
      </c>
      <c r="C97">
        <v>0.14929999999999999</v>
      </c>
    </row>
    <row r="98" spans="1:3" x14ac:dyDescent="0.35">
      <c r="A98" t="s">
        <v>78</v>
      </c>
      <c r="B98">
        <v>0.26240000000000002</v>
      </c>
      <c r="C98">
        <v>0.36899999999999999</v>
      </c>
    </row>
    <row r="99" spans="1:3" x14ac:dyDescent="0.35">
      <c r="A99" t="s">
        <v>79</v>
      </c>
      <c r="B99">
        <v>116000</v>
      </c>
      <c r="C99" t="s">
        <v>76</v>
      </c>
    </row>
    <row r="100" spans="1:3" x14ac:dyDescent="0.35">
      <c r="A100" t="s">
        <v>80</v>
      </c>
      <c r="B100" t="s">
        <v>76</v>
      </c>
      <c r="C100" t="s">
        <v>216</v>
      </c>
    </row>
    <row r="101" spans="1:3" x14ac:dyDescent="0.35">
      <c r="A101" t="s">
        <v>156</v>
      </c>
    </row>
    <row r="102" spans="1:3" x14ac:dyDescent="0.35">
      <c r="A102" t="s">
        <v>81</v>
      </c>
    </row>
    <row r="103" spans="1:3" x14ac:dyDescent="0.35">
      <c r="A103" t="s">
        <v>344</v>
      </c>
    </row>
    <row r="104" spans="1:3" x14ac:dyDescent="0.35">
      <c r="A104" t="s">
        <v>345</v>
      </c>
    </row>
    <row r="105" spans="1:3" x14ac:dyDescent="0.35">
      <c r="A105" t="s">
        <v>82</v>
      </c>
    </row>
    <row r="106" spans="1:3" x14ac:dyDescent="0.35">
      <c r="A106" t="s">
        <v>346</v>
      </c>
    </row>
    <row r="107" spans="1:3" x14ac:dyDescent="0.35">
      <c r="A107" t="s">
        <v>83</v>
      </c>
    </row>
    <row r="108" spans="1:3" x14ac:dyDescent="0.35">
      <c r="A108" t="s">
        <v>347</v>
      </c>
    </row>
    <row r="109" spans="1:3" x14ac:dyDescent="0.35">
      <c r="A109" t="s">
        <v>162</v>
      </c>
    </row>
    <row r="110" spans="1:3" x14ac:dyDescent="0.35">
      <c r="A110" t="s">
        <v>163</v>
      </c>
    </row>
    <row r="111" spans="1:3" x14ac:dyDescent="0.35">
      <c r="A111" t="s">
        <v>164</v>
      </c>
    </row>
    <row r="112" spans="1:3" x14ac:dyDescent="0.35">
      <c r="A112" t="s">
        <v>165</v>
      </c>
    </row>
    <row r="113" spans="1:1" x14ac:dyDescent="0.35">
      <c r="A113" t="s">
        <v>166</v>
      </c>
    </row>
    <row r="114" spans="1:1" x14ac:dyDescent="0.35">
      <c r="A114" t="s">
        <v>167</v>
      </c>
    </row>
    <row r="115" spans="1:1" x14ac:dyDescent="0.35">
      <c r="A115" t="s">
        <v>168</v>
      </c>
    </row>
    <row r="116" spans="1:1" x14ac:dyDescent="0.35">
      <c r="A116" t="s">
        <v>84</v>
      </c>
    </row>
    <row r="117" spans="1:1" x14ac:dyDescent="0.35">
      <c r="A117" t="s">
        <v>85</v>
      </c>
    </row>
    <row r="118" spans="1:1" x14ac:dyDescent="0.35">
      <c r="A118" t="s">
        <v>169</v>
      </c>
    </row>
    <row r="119" spans="1:1" x14ac:dyDescent="0.35">
      <c r="A119" t="s">
        <v>170</v>
      </c>
    </row>
    <row r="120" spans="1:1" x14ac:dyDescent="0.35">
      <c r="A120" t="s">
        <v>86</v>
      </c>
    </row>
    <row r="123" spans="1:1" x14ac:dyDescent="0.35">
      <c r="A123" t="s">
        <v>70</v>
      </c>
    </row>
    <row r="124" spans="1:1" x14ac:dyDescent="0.35">
      <c r="A124" t="s">
        <v>42</v>
      </c>
    </row>
    <row r="125" spans="1:1" x14ac:dyDescent="0.35">
      <c r="A125" t="s">
        <v>87</v>
      </c>
    </row>
    <row r="127" spans="1:1" x14ac:dyDescent="0.35">
      <c r="A127" t="s">
        <v>88</v>
      </c>
    </row>
    <row r="128" spans="1:1" x14ac:dyDescent="0.35">
      <c r="A128" t="s">
        <v>348</v>
      </c>
    </row>
    <row r="129" spans="1:3" x14ac:dyDescent="0.35">
      <c r="A129" t="s">
        <v>89</v>
      </c>
    </row>
    <row r="130" spans="1:3" x14ac:dyDescent="0.35">
      <c r="A130" t="s">
        <v>90</v>
      </c>
    </row>
    <row r="131" spans="1:3" x14ac:dyDescent="0.35">
      <c r="A131" t="s">
        <v>349</v>
      </c>
    </row>
    <row r="132" spans="1:3" x14ac:dyDescent="0.35">
      <c r="A132" t="s">
        <v>91</v>
      </c>
    </row>
    <row r="133" spans="1:3" x14ac:dyDescent="0.35">
      <c r="A133" t="s">
        <v>92</v>
      </c>
    </row>
    <row r="134" spans="1:3" x14ac:dyDescent="0.35">
      <c r="A134" t="s">
        <v>350</v>
      </c>
      <c r="C134" t="s">
        <v>94</v>
      </c>
    </row>
    <row r="135" spans="1:3" x14ac:dyDescent="0.35">
      <c r="C135" t="s">
        <v>351</v>
      </c>
    </row>
    <row r="136" spans="1:3" x14ac:dyDescent="0.35">
      <c r="C136" t="s">
        <v>175</v>
      </c>
    </row>
    <row r="137" spans="1:3" x14ac:dyDescent="0.35">
      <c r="A137" t="s">
        <v>352</v>
      </c>
      <c r="C137" t="s">
        <v>231</v>
      </c>
    </row>
    <row r="138" spans="1:3" x14ac:dyDescent="0.35">
      <c r="C138" t="s">
        <v>179</v>
      </c>
    </row>
    <row r="139" spans="1:3" x14ac:dyDescent="0.35">
      <c r="C139" t="s">
        <v>175</v>
      </c>
    </row>
    <row r="140" spans="1:3" x14ac:dyDescent="0.35">
      <c r="C140" t="s">
        <v>176</v>
      </c>
    </row>
    <row r="141" spans="1:3" x14ac:dyDescent="0.35">
      <c r="A141" t="s">
        <v>353</v>
      </c>
      <c r="C141" t="s">
        <v>354</v>
      </c>
    </row>
    <row r="142" spans="1:3" x14ac:dyDescent="0.35">
      <c r="C142" t="s">
        <v>101</v>
      </c>
    </row>
    <row r="143" spans="1:3" x14ac:dyDescent="0.35">
      <c r="C143" t="s">
        <v>175</v>
      </c>
    </row>
    <row r="144" spans="1:3" x14ac:dyDescent="0.35">
      <c r="A144" t="s">
        <v>355</v>
      </c>
      <c r="C144" t="s">
        <v>356</v>
      </c>
    </row>
    <row r="145" spans="1:3" x14ac:dyDescent="0.35">
      <c r="C145" t="s">
        <v>101</v>
      </c>
    </row>
    <row r="146" spans="1:3" x14ac:dyDescent="0.35">
      <c r="C146" t="s">
        <v>175</v>
      </c>
    </row>
    <row r="147" spans="1:3" x14ac:dyDescent="0.35">
      <c r="A147" t="s">
        <v>357</v>
      </c>
      <c r="C147" t="s">
        <v>193</v>
      </c>
    </row>
    <row r="148" spans="1:3" x14ac:dyDescent="0.35">
      <c r="C148" t="s">
        <v>194</v>
      </c>
    </row>
    <row r="149" spans="1:3" x14ac:dyDescent="0.35">
      <c r="C149" t="s">
        <v>175</v>
      </c>
    </row>
    <row r="150" spans="1:3" x14ac:dyDescent="0.35">
      <c r="A150" t="s">
        <v>358</v>
      </c>
      <c r="C150" t="s">
        <v>359</v>
      </c>
    </row>
    <row r="151" spans="1:3" x14ac:dyDescent="0.35">
      <c r="C151" t="s">
        <v>109</v>
      </c>
    </row>
    <row r="152" spans="1:3" x14ac:dyDescent="0.35">
      <c r="C152" t="s">
        <v>175</v>
      </c>
    </row>
    <row r="153" spans="1:3" x14ac:dyDescent="0.35">
      <c r="A153" t="s">
        <v>360</v>
      </c>
      <c r="C153" t="s">
        <v>361</v>
      </c>
    </row>
    <row r="154" spans="1:3" x14ac:dyDescent="0.35">
      <c r="C154" t="s">
        <v>109</v>
      </c>
    </row>
    <row r="155" spans="1:3" x14ac:dyDescent="0.35">
      <c r="C155" t="s">
        <v>175</v>
      </c>
    </row>
    <row r="156" spans="1:3" x14ac:dyDescent="0.35">
      <c r="A156" t="s">
        <v>362</v>
      </c>
      <c r="C156" t="s">
        <v>363</v>
      </c>
    </row>
    <row r="157" spans="1:3" x14ac:dyDescent="0.35">
      <c r="C157" t="s">
        <v>101</v>
      </c>
    </row>
    <row r="158" spans="1:3" x14ac:dyDescent="0.35">
      <c r="C158" t="s">
        <v>175</v>
      </c>
    </row>
    <row r="159" spans="1:3" x14ac:dyDescent="0.35">
      <c r="A159" t="s">
        <v>364</v>
      </c>
      <c r="C159" t="s">
        <v>365</v>
      </c>
    </row>
    <row r="160" spans="1:3" x14ac:dyDescent="0.35">
      <c r="C160" t="s">
        <v>319</v>
      </c>
    </row>
    <row r="161" spans="1:3" x14ac:dyDescent="0.35">
      <c r="C161" t="s">
        <v>175</v>
      </c>
    </row>
    <row r="162" spans="1:3" x14ac:dyDescent="0.35">
      <c r="A162" t="s">
        <v>366</v>
      </c>
      <c r="C162" t="s">
        <v>367</v>
      </c>
    </row>
    <row r="163" spans="1:3" x14ac:dyDescent="0.35">
      <c r="C163" t="s">
        <v>96</v>
      </c>
    </row>
    <row r="164" spans="1:3" x14ac:dyDescent="0.35">
      <c r="C164" t="s">
        <v>175</v>
      </c>
    </row>
    <row r="165" spans="1:3" x14ac:dyDescent="0.35">
      <c r="A165" t="s">
        <v>110</v>
      </c>
    </row>
    <row r="167" spans="1:3" x14ac:dyDescent="0.35">
      <c r="A167" t="s">
        <v>111</v>
      </c>
    </row>
    <row r="168" spans="1:3" x14ac:dyDescent="0.35">
      <c r="A168" t="s">
        <v>112</v>
      </c>
    </row>
    <row r="169" spans="1:3" x14ac:dyDescent="0.35">
      <c r="A169" t="s">
        <v>113</v>
      </c>
    </row>
    <row r="170" spans="1:3" x14ac:dyDescent="0.35">
      <c r="A170" t="s">
        <v>114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2F850-1627-4B44-8999-B5C1612D2714}">
  <sheetPr codeName="Sheet44"/>
  <dimension ref="A2:C171"/>
  <sheetViews>
    <sheetView workbookViewId="0">
      <selection activeCell="A19" sqref="A19"/>
    </sheetView>
  </sheetViews>
  <sheetFormatPr defaultRowHeight="14.5" x14ac:dyDescent="0.35"/>
  <sheetData>
    <row r="2" spans="1:1" x14ac:dyDescent="0.35">
      <c r="A2" t="s">
        <v>14</v>
      </c>
    </row>
    <row r="3" spans="1:1" x14ac:dyDescent="0.35">
      <c r="A3" t="s">
        <v>15</v>
      </c>
    </row>
    <row r="4" spans="1:1" x14ac:dyDescent="0.35">
      <c r="A4" t="s">
        <v>16</v>
      </c>
    </row>
    <row r="5" spans="1:1" x14ac:dyDescent="0.35">
      <c r="A5" t="s">
        <v>17</v>
      </c>
    </row>
    <row r="6" spans="1:1" x14ac:dyDescent="0.35">
      <c r="A6" t="s">
        <v>18</v>
      </c>
    </row>
    <row r="7" spans="1:1" x14ac:dyDescent="0.35">
      <c r="A7" t="s">
        <v>19</v>
      </c>
    </row>
    <row r="8" spans="1:1" x14ac:dyDescent="0.35">
      <c r="A8" t="s">
        <v>20</v>
      </c>
    </row>
    <row r="9" spans="1:1" x14ac:dyDescent="0.35">
      <c r="A9" t="s">
        <v>21</v>
      </c>
    </row>
    <row r="10" spans="1:1" x14ac:dyDescent="0.35">
      <c r="A10" t="s">
        <v>22</v>
      </c>
    </row>
    <row r="12" spans="1:1" x14ac:dyDescent="0.35">
      <c r="A12" t="s">
        <v>23</v>
      </c>
    </row>
    <row r="13" spans="1:1" x14ac:dyDescent="0.35">
      <c r="A13" t="s">
        <v>24</v>
      </c>
    </row>
    <row r="14" spans="1:1" x14ac:dyDescent="0.35">
      <c r="A14" t="s">
        <v>25</v>
      </c>
    </row>
    <row r="15" spans="1:1" x14ac:dyDescent="0.35">
      <c r="A15" t="s">
        <v>26</v>
      </c>
    </row>
    <row r="16" spans="1:1" x14ac:dyDescent="0.35">
      <c r="A16" t="s">
        <v>27</v>
      </c>
    </row>
    <row r="17" spans="1:1" x14ac:dyDescent="0.35">
      <c r="A17" t="s">
        <v>28</v>
      </c>
    </row>
    <row r="18" spans="1:1" x14ac:dyDescent="0.35">
      <c r="A18" t="s">
        <v>29</v>
      </c>
    </row>
    <row r="19" spans="1:1" x14ac:dyDescent="0.35">
      <c r="A19" t="s">
        <v>30</v>
      </c>
    </row>
    <row r="20" spans="1:1" x14ac:dyDescent="0.35">
      <c r="A20" t="s">
        <v>31</v>
      </c>
    </row>
    <row r="21" spans="1:1" x14ac:dyDescent="0.35">
      <c r="A21" t="s">
        <v>32</v>
      </c>
    </row>
    <row r="22" spans="1:1" x14ac:dyDescent="0.35">
      <c r="A22" t="s">
        <v>33</v>
      </c>
    </row>
    <row r="23" spans="1:1" x14ac:dyDescent="0.35">
      <c r="A23" t="s">
        <v>34</v>
      </c>
    </row>
    <row r="24" spans="1:1" x14ac:dyDescent="0.35">
      <c r="A24" t="s">
        <v>35</v>
      </c>
    </row>
    <row r="25" spans="1:1" x14ac:dyDescent="0.35">
      <c r="A25" t="s">
        <v>36</v>
      </c>
    </row>
    <row r="26" spans="1:1" x14ac:dyDescent="0.35">
      <c r="A26" t="s">
        <v>37</v>
      </c>
    </row>
    <row r="28" spans="1:1" x14ac:dyDescent="0.35">
      <c r="A28" t="s">
        <v>38</v>
      </c>
    </row>
    <row r="29" spans="1:1" x14ac:dyDescent="0.35">
      <c r="A29" t="s">
        <v>39</v>
      </c>
    </row>
    <row r="32" spans="1:1" x14ac:dyDescent="0.35">
      <c r="A32" t="s">
        <v>40</v>
      </c>
    </row>
    <row r="33" spans="1:3" x14ac:dyDescent="0.35">
      <c r="A33" t="s">
        <v>41</v>
      </c>
    </row>
    <row r="34" spans="1:3" x14ac:dyDescent="0.35">
      <c r="A34" t="s">
        <v>20</v>
      </c>
    </row>
    <row r="35" spans="1:3" x14ac:dyDescent="0.35">
      <c r="A35" t="s">
        <v>125</v>
      </c>
    </row>
    <row r="36" spans="1:3" x14ac:dyDescent="0.35">
      <c r="A36" t="s">
        <v>42</v>
      </c>
    </row>
    <row r="37" spans="1:3" x14ac:dyDescent="0.35">
      <c r="A37" t="s">
        <v>43</v>
      </c>
    </row>
    <row r="38" spans="1:3" x14ac:dyDescent="0.35">
      <c r="A38" t="s">
        <v>44</v>
      </c>
    </row>
    <row r="39" spans="1:3" x14ac:dyDescent="0.35">
      <c r="A39" t="s">
        <v>45</v>
      </c>
    </row>
    <row r="40" spans="1:3" x14ac:dyDescent="0.35">
      <c r="A40" t="s">
        <v>20</v>
      </c>
    </row>
    <row r="41" spans="1:3" x14ac:dyDescent="0.35">
      <c r="A41" t="s">
        <v>46</v>
      </c>
    </row>
    <row r="42" spans="1:3" x14ac:dyDescent="0.35">
      <c r="A42" t="s">
        <v>47</v>
      </c>
    </row>
    <row r="43" spans="1:3" x14ac:dyDescent="0.35">
      <c r="A43" t="s">
        <v>48</v>
      </c>
    </row>
    <row r="44" spans="1:3" x14ac:dyDescent="0.35">
      <c r="A44" t="s">
        <v>49</v>
      </c>
    </row>
    <row r="45" spans="1:3" x14ac:dyDescent="0.35">
      <c r="A45" t="s">
        <v>50</v>
      </c>
    </row>
    <row r="46" spans="1:3" x14ac:dyDescent="0.35">
      <c r="A46" t="s">
        <v>51</v>
      </c>
    </row>
    <row r="47" spans="1:3" x14ac:dyDescent="0.35">
      <c r="A47" t="s">
        <v>7</v>
      </c>
      <c r="B47">
        <v>24.58</v>
      </c>
      <c r="C47">
        <v>-0.88339999999999996</v>
      </c>
    </row>
    <row r="48" spans="1:3" x14ac:dyDescent="0.35">
      <c r="A48" t="s">
        <v>6</v>
      </c>
      <c r="B48">
        <v>159.86000000000001</v>
      </c>
      <c r="C48" t="s">
        <v>128</v>
      </c>
    </row>
    <row r="49" spans="1:3" x14ac:dyDescent="0.35">
      <c r="A49" t="s">
        <v>5</v>
      </c>
      <c r="B49">
        <v>38.299999999999997</v>
      </c>
      <c r="C49">
        <v>-4.1000000000000002E-2</v>
      </c>
    </row>
    <row r="50" spans="1:3" x14ac:dyDescent="0.35">
      <c r="A50" t="s">
        <v>4</v>
      </c>
      <c r="B50">
        <v>84.48</v>
      </c>
      <c r="C50" t="s">
        <v>129</v>
      </c>
    </row>
    <row r="51" spans="1:3" x14ac:dyDescent="0.35">
      <c r="A51" t="s">
        <v>3</v>
      </c>
      <c r="B51">
        <v>915.89</v>
      </c>
      <c r="C51">
        <v>-5.3958999999999993</v>
      </c>
    </row>
    <row r="52" spans="1:3" x14ac:dyDescent="0.35">
      <c r="A52" t="s">
        <v>2</v>
      </c>
      <c r="B52">
        <v>24.49</v>
      </c>
      <c r="C52" t="s">
        <v>126</v>
      </c>
    </row>
    <row r="53" spans="1:3" x14ac:dyDescent="0.35">
      <c r="A53" t="s">
        <v>11</v>
      </c>
      <c r="B53">
        <v>7.1</v>
      </c>
      <c r="C53">
        <v>-0.28400000000000003</v>
      </c>
    </row>
    <row r="54" spans="1:3" x14ac:dyDescent="0.35">
      <c r="A54" t="s">
        <v>8</v>
      </c>
      <c r="B54">
        <v>11.43</v>
      </c>
      <c r="C54" t="s">
        <v>127</v>
      </c>
    </row>
    <row r="55" spans="1:3" x14ac:dyDescent="0.35">
      <c r="A55" t="s">
        <v>368</v>
      </c>
    </row>
    <row r="56" spans="1:3" x14ac:dyDescent="0.35">
      <c r="A56" t="s">
        <v>369</v>
      </c>
    </row>
    <row r="57" spans="1:3" x14ac:dyDescent="0.35">
      <c r="A57" t="s">
        <v>370</v>
      </c>
    </row>
    <row r="58" spans="1:3" x14ac:dyDescent="0.35">
      <c r="A58">
        <v>24.58</v>
      </c>
    </row>
    <row r="59" spans="1:3" x14ac:dyDescent="0.35">
      <c r="A59" t="s">
        <v>371</v>
      </c>
    </row>
    <row r="60" spans="1:3" x14ac:dyDescent="0.35">
      <c r="A60" t="s">
        <v>52</v>
      </c>
    </row>
    <row r="61" spans="1:3" x14ac:dyDescent="0.35">
      <c r="A61" t="s">
        <v>134</v>
      </c>
    </row>
    <row r="62" spans="1:3" x14ac:dyDescent="0.35">
      <c r="A62" t="s">
        <v>53</v>
      </c>
    </row>
    <row r="63" spans="1:3" x14ac:dyDescent="0.35">
      <c r="A63" t="s">
        <v>54</v>
      </c>
      <c r="B63" t="s">
        <v>372</v>
      </c>
    </row>
    <row r="64" spans="1:3" x14ac:dyDescent="0.35">
      <c r="A64" t="s">
        <v>56</v>
      </c>
      <c r="B64" t="s">
        <v>373</v>
      </c>
    </row>
    <row r="65" spans="1:2" x14ac:dyDescent="0.35">
      <c r="A65" t="s">
        <v>57</v>
      </c>
      <c r="B65">
        <v>25.32</v>
      </c>
    </row>
    <row r="66" spans="1:2" x14ac:dyDescent="0.35">
      <c r="A66" t="s">
        <v>58</v>
      </c>
      <c r="B66" t="s">
        <v>374</v>
      </c>
    </row>
    <row r="67" spans="1:2" x14ac:dyDescent="0.35">
      <c r="A67" t="s">
        <v>59</v>
      </c>
      <c r="B67" t="s">
        <v>375</v>
      </c>
    </row>
    <row r="68" spans="1:2" x14ac:dyDescent="0.35">
      <c r="A68" t="s">
        <v>60</v>
      </c>
      <c r="B68" t="s">
        <v>62</v>
      </c>
    </row>
    <row r="69" spans="1:2" x14ac:dyDescent="0.35">
      <c r="A69" t="s">
        <v>61</v>
      </c>
      <c r="B69" t="s">
        <v>376</v>
      </c>
    </row>
    <row r="70" spans="1:2" x14ac:dyDescent="0.35">
      <c r="A70" t="s">
        <v>63</v>
      </c>
      <c r="B70">
        <v>-1.87</v>
      </c>
    </row>
    <row r="71" spans="1:2" x14ac:dyDescent="0.35">
      <c r="A71" t="s">
        <v>64</v>
      </c>
      <c r="B71" t="s">
        <v>377</v>
      </c>
    </row>
    <row r="72" spans="1:2" x14ac:dyDescent="0.35">
      <c r="A72" t="s">
        <v>65</v>
      </c>
      <c r="B72">
        <v>1.24</v>
      </c>
    </row>
    <row r="73" spans="1:2" x14ac:dyDescent="0.35">
      <c r="A73" t="s">
        <v>66</v>
      </c>
      <c r="B73">
        <v>0.96</v>
      </c>
    </row>
    <row r="74" spans="1:2" x14ac:dyDescent="0.35">
      <c r="A74" t="s">
        <v>20</v>
      </c>
    </row>
    <row r="75" spans="1:2" x14ac:dyDescent="0.35">
      <c r="A75" t="s">
        <v>67</v>
      </c>
    </row>
    <row r="76" spans="1:2" x14ac:dyDescent="0.35">
      <c r="A76" t="s">
        <v>68</v>
      </c>
    </row>
    <row r="77" spans="1:2" x14ac:dyDescent="0.35">
      <c r="A77" t="s">
        <v>378</v>
      </c>
    </row>
    <row r="78" spans="1:2" x14ac:dyDescent="0.35">
      <c r="A78" t="s">
        <v>69</v>
      </c>
    </row>
    <row r="80" spans="1:2" x14ac:dyDescent="0.35">
      <c r="A80" t="s">
        <v>70</v>
      </c>
    </row>
    <row r="81" spans="1:3" x14ac:dyDescent="0.35">
      <c r="A81" t="s">
        <v>71</v>
      </c>
    </row>
    <row r="82" spans="1:3" x14ac:dyDescent="0.35">
      <c r="A82" t="s">
        <v>379</v>
      </c>
    </row>
    <row r="83" spans="1:3" x14ac:dyDescent="0.35">
      <c r="A83">
        <v>43041</v>
      </c>
    </row>
    <row r="84" spans="1:3" x14ac:dyDescent="0.35">
      <c r="A84" t="s">
        <v>380</v>
      </c>
    </row>
    <row r="86" spans="1:3" x14ac:dyDescent="0.35">
      <c r="A86">
        <v>42950</v>
      </c>
    </row>
    <row r="87" spans="1:3" x14ac:dyDescent="0.35">
      <c r="A87" t="s">
        <v>381</v>
      </c>
    </row>
    <row r="88" spans="1:3" x14ac:dyDescent="0.35">
      <c r="A88">
        <v>42950</v>
      </c>
    </row>
    <row r="89" spans="1:3" x14ac:dyDescent="0.35">
      <c r="A89" t="s">
        <v>382</v>
      </c>
    </row>
    <row r="91" spans="1:3" x14ac:dyDescent="0.35">
      <c r="A91">
        <v>42928</v>
      </c>
    </row>
    <row r="92" spans="1:3" x14ac:dyDescent="0.35">
      <c r="A92" t="s">
        <v>383</v>
      </c>
    </row>
    <row r="94" spans="1:3" x14ac:dyDescent="0.35">
      <c r="A94" t="s">
        <v>153</v>
      </c>
    </row>
    <row r="95" spans="1:3" x14ac:dyDescent="0.35">
      <c r="A95" t="s">
        <v>72</v>
      </c>
    </row>
    <row r="96" spans="1:3" x14ac:dyDescent="0.35">
      <c r="B96" t="s">
        <v>154</v>
      </c>
      <c r="C96">
        <v>2016</v>
      </c>
    </row>
    <row r="97" spans="1:3" x14ac:dyDescent="0.35">
      <c r="A97" t="s">
        <v>73</v>
      </c>
      <c r="B97">
        <v>3.6700000000000003E-2</v>
      </c>
      <c r="C97">
        <v>-7.2099999999999997E-2</v>
      </c>
    </row>
    <row r="98" spans="1:3" x14ac:dyDescent="0.35">
      <c r="A98" t="s">
        <v>74</v>
      </c>
      <c r="B98">
        <v>0.127</v>
      </c>
      <c r="C98">
        <v>9.4999999999999998E-3</v>
      </c>
    </row>
    <row r="99" spans="1:3" x14ac:dyDescent="0.35">
      <c r="A99" t="s">
        <v>75</v>
      </c>
      <c r="B99" t="s">
        <v>76</v>
      </c>
      <c r="C99">
        <v>0.2109</v>
      </c>
    </row>
    <row r="100" spans="1:3" x14ac:dyDescent="0.35">
      <c r="A100" t="s">
        <v>77</v>
      </c>
      <c r="B100">
        <v>1.4500000000000001E-2</v>
      </c>
      <c r="C100">
        <v>-2.8000000000000001E-2</v>
      </c>
    </row>
    <row r="101" spans="1:3" x14ac:dyDescent="0.35">
      <c r="A101" t="s">
        <v>78</v>
      </c>
      <c r="B101">
        <v>0.34860000000000002</v>
      </c>
      <c r="C101">
        <v>-0.29530000000000001</v>
      </c>
    </row>
    <row r="102" spans="1:3" x14ac:dyDescent="0.35">
      <c r="A102" t="s">
        <v>79</v>
      </c>
      <c r="B102">
        <v>8763</v>
      </c>
      <c r="C102" t="s">
        <v>76</v>
      </c>
    </row>
    <row r="103" spans="1:3" x14ac:dyDescent="0.35">
      <c r="A103" t="s">
        <v>80</v>
      </c>
      <c r="B103" t="s">
        <v>76</v>
      </c>
      <c r="C103" t="s">
        <v>155</v>
      </c>
    </row>
    <row r="104" spans="1:3" x14ac:dyDescent="0.35">
      <c r="A104" t="s">
        <v>156</v>
      </c>
    </row>
    <row r="105" spans="1:3" x14ac:dyDescent="0.35">
      <c r="A105" t="s">
        <v>81</v>
      </c>
    </row>
    <row r="106" spans="1:3" x14ac:dyDescent="0.35">
      <c r="A106" t="s">
        <v>384</v>
      </c>
    </row>
    <row r="107" spans="1:3" x14ac:dyDescent="0.35">
      <c r="A107" t="s">
        <v>385</v>
      </c>
    </row>
    <row r="108" spans="1:3" x14ac:dyDescent="0.35">
      <c r="A108" t="s">
        <v>82</v>
      </c>
    </row>
    <row r="109" spans="1:3" x14ac:dyDescent="0.35">
      <c r="A109" t="s">
        <v>386</v>
      </c>
    </row>
    <row r="110" spans="1:3" x14ac:dyDescent="0.35">
      <c r="A110" t="s">
        <v>387</v>
      </c>
    </row>
    <row r="111" spans="1:3" x14ac:dyDescent="0.35">
      <c r="A111" t="s">
        <v>83</v>
      </c>
    </row>
    <row r="112" spans="1:3" x14ac:dyDescent="0.35">
      <c r="A112" t="s">
        <v>388</v>
      </c>
    </row>
    <row r="113" spans="1:1" x14ac:dyDescent="0.35">
      <c r="A113" t="s">
        <v>162</v>
      </c>
    </row>
    <row r="114" spans="1:1" x14ac:dyDescent="0.35">
      <c r="A114" t="s">
        <v>163</v>
      </c>
    </row>
    <row r="115" spans="1:1" x14ac:dyDescent="0.35">
      <c r="A115" t="s">
        <v>164</v>
      </c>
    </row>
    <row r="116" spans="1:1" x14ac:dyDescent="0.35">
      <c r="A116" t="s">
        <v>165</v>
      </c>
    </row>
    <row r="117" spans="1:1" x14ac:dyDescent="0.35">
      <c r="A117" t="s">
        <v>166</v>
      </c>
    </row>
    <row r="118" spans="1:1" x14ac:dyDescent="0.35">
      <c r="A118" t="s">
        <v>84</v>
      </c>
    </row>
    <row r="119" spans="1:1" x14ac:dyDescent="0.35">
      <c r="A119" t="s">
        <v>85</v>
      </c>
    </row>
    <row r="120" spans="1:1" x14ac:dyDescent="0.35">
      <c r="A120" t="s">
        <v>169</v>
      </c>
    </row>
    <row r="121" spans="1:1" x14ac:dyDescent="0.35">
      <c r="A121" t="s">
        <v>170</v>
      </c>
    </row>
    <row r="122" spans="1:1" x14ac:dyDescent="0.35">
      <c r="A122" t="s">
        <v>86</v>
      </c>
    </row>
    <row r="125" spans="1:1" x14ac:dyDescent="0.35">
      <c r="A125" t="s">
        <v>70</v>
      </c>
    </row>
    <row r="126" spans="1:1" x14ac:dyDescent="0.35">
      <c r="A126" t="s">
        <v>42</v>
      </c>
    </row>
    <row r="127" spans="1:1" x14ac:dyDescent="0.35">
      <c r="A127" t="s">
        <v>87</v>
      </c>
    </row>
    <row r="129" spans="1:3" x14ac:dyDescent="0.35">
      <c r="A129" t="s">
        <v>88</v>
      </c>
    </row>
    <row r="130" spans="1:3" x14ac:dyDescent="0.35">
      <c r="A130" t="s">
        <v>263</v>
      </c>
    </row>
    <row r="131" spans="1:3" x14ac:dyDescent="0.35">
      <c r="A131" t="s">
        <v>89</v>
      </c>
    </row>
    <row r="132" spans="1:3" x14ac:dyDescent="0.35">
      <c r="A132" t="s">
        <v>90</v>
      </c>
    </row>
    <row r="133" spans="1:3" x14ac:dyDescent="0.35">
      <c r="A133" t="s">
        <v>389</v>
      </c>
    </row>
    <row r="134" spans="1:3" x14ac:dyDescent="0.35">
      <c r="A134" t="s">
        <v>91</v>
      </c>
    </row>
    <row r="135" spans="1:3" x14ac:dyDescent="0.35">
      <c r="A135" t="s">
        <v>92</v>
      </c>
    </row>
    <row r="136" spans="1:3" x14ac:dyDescent="0.35">
      <c r="A136" t="s">
        <v>390</v>
      </c>
      <c r="C136" t="s">
        <v>174</v>
      </c>
    </row>
    <row r="137" spans="1:3" x14ac:dyDescent="0.35">
      <c r="C137" t="s">
        <v>194</v>
      </c>
    </row>
    <row r="138" spans="1:3" x14ac:dyDescent="0.35">
      <c r="C138" t="s">
        <v>175</v>
      </c>
    </row>
    <row r="139" spans="1:3" x14ac:dyDescent="0.35">
      <c r="A139" t="s">
        <v>391</v>
      </c>
      <c r="C139" t="s">
        <v>95</v>
      </c>
    </row>
    <row r="140" spans="1:3" x14ac:dyDescent="0.35">
      <c r="C140" t="s">
        <v>392</v>
      </c>
    </row>
    <row r="141" spans="1:3" x14ac:dyDescent="0.35">
      <c r="C141" t="s">
        <v>175</v>
      </c>
    </row>
    <row r="142" spans="1:3" x14ac:dyDescent="0.35">
      <c r="A142" t="s">
        <v>393</v>
      </c>
      <c r="C142" t="s">
        <v>394</v>
      </c>
    </row>
    <row r="143" spans="1:3" x14ac:dyDescent="0.35">
      <c r="C143" t="s">
        <v>284</v>
      </c>
    </row>
    <row r="144" spans="1:3" x14ac:dyDescent="0.35">
      <c r="C144" t="s">
        <v>175</v>
      </c>
    </row>
    <row r="145" spans="1:3" x14ac:dyDescent="0.35">
      <c r="A145" t="s">
        <v>395</v>
      </c>
      <c r="C145" t="s">
        <v>396</v>
      </c>
    </row>
    <row r="146" spans="1:3" x14ac:dyDescent="0.35">
      <c r="C146" t="s">
        <v>101</v>
      </c>
    </row>
    <row r="147" spans="1:3" x14ac:dyDescent="0.35">
      <c r="C147" t="s">
        <v>175</v>
      </c>
    </row>
    <row r="148" spans="1:3" x14ac:dyDescent="0.35">
      <c r="A148" t="s">
        <v>397</v>
      </c>
      <c r="C148" t="s">
        <v>398</v>
      </c>
    </row>
    <row r="149" spans="1:3" x14ac:dyDescent="0.35">
      <c r="C149" t="s">
        <v>399</v>
      </c>
    </row>
    <row r="150" spans="1:3" x14ac:dyDescent="0.35">
      <c r="C150" t="s">
        <v>175</v>
      </c>
    </row>
    <row r="151" spans="1:3" x14ac:dyDescent="0.35">
      <c r="A151" t="s">
        <v>400</v>
      </c>
      <c r="C151" t="s">
        <v>401</v>
      </c>
    </row>
    <row r="152" spans="1:3" x14ac:dyDescent="0.35">
      <c r="C152" t="s">
        <v>392</v>
      </c>
    </row>
    <row r="153" spans="1:3" x14ac:dyDescent="0.35">
      <c r="C153" t="s">
        <v>175</v>
      </c>
    </row>
    <row r="154" spans="1:3" x14ac:dyDescent="0.35">
      <c r="A154" t="s">
        <v>402</v>
      </c>
      <c r="C154" t="s">
        <v>403</v>
      </c>
    </row>
    <row r="155" spans="1:3" x14ac:dyDescent="0.35">
      <c r="C155" t="s">
        <v>98</v>
      </c>
    </row>
    <row r="156" spans="1:3" x14ac:dyDescent="0.35">
      <c r="C156" t="s">
        <v>175</v>
      </c>
    </row>
    <row r="157" spans="1:3" x14ac:dyDescent="0.35">
      <c r="A157" t="s">
        <v>404</v>
      </c>
      <c r="C157" t="s">
        <v>103</v>
      </c>
    </row>
    <row r="158" spans="1:3" x14ac:dyDescent="0.35">
      <c r="C158" t="s">
        <v>109</v>
      </c>
    </row>
    <row r="159" spans="1:3" x14ac:dyDescent="0.35">
      <c r="C159" t="s">
        <v>175</v>
      </c>
    </row>
    <row r="160" spans="1:3" x14ac:dyDescent="0.35">
      <c r="A160" t="s">
        <v>405</v>
      </c>
      <c r="C160" t="s">
        <v>106</v>
      </c>
    </row>
    <row r="161" spans="1:3" x14ac:dyDescent="0.35">
      <c r="C161" t="s">
        <v>104</v>
      </c>
    </row>
    <row r="162" spans="1:3" x14ac:dyDescent="0.35">
      <c r="C162" t="s">
        <v>175</v>
      </c>
    </row>
    <row r="163" spans="1:3" x14ac:dyDescent="0.35">
      <c r="A163" t="s">
        <v>406</v>
      </c>
      <c r="C163" t="s">
        <v>106</v>
      </c>
    </row>
    <row r="164" spans="1:3" x14ac:dyDescent="0.35">
      <c r="C164" t="s">
        <v>107</v>
      </c>
    </row>
    <row r="165" spans="1:3" x14ac:dyDescent="0.35">
      <c r="C165" t="s">
        <v>175</v>
      </c>
    </row>
    <row r="166" spans="1:3" x14ac:dyDescent="0.35">
      <c r="A166" t="s">
        <v>110</v>
      </c>
    </row>
    <row r="168" spans="1:3" x14ac:dyDescent="0.35">
      <c r="A168" t="s">
        <v>111</v>
      </c>
    </row>
    <row r="169" spans="1:3" x14ac:dyDescent="0.35">
      <c r="A169" t="s">
        <v>112</v>
      </c>
    </row>
    <row r="170" spans="1:3" x14ac:dyDescent="0.35">
      <c r="A170" t="s">
        <v>113</v>
      </c>
    </row>
    <row r="171" spans="1:3" x14ac:dyDescent="0.35">
      <c r="A171" t="s">
        <v>114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67270-B40F-4A8F-AB4F-8755D42C66E1}">
  <sheetPr codeName="Sheet45"/>
  <dimension ref="A2:C169"/>
  <sheetViews>
    <sheetView topLeftCell="A190" workbookViewId="0">
      <selection activeCell="A208" sqref="A208"/>
    </sheetView>
  </sheetViews>
  <sheetFormatPr defaultRowHeight="14.5" x14ac:dyDescent="0.35"/>
  <sheetData>
    <row r="2" spans="1:1" x14ac:dyDescent="0.35">
      <c r="A2" t="s">
        <v>14</v>
      </c>
    </row>
    <row r="3" spans="1:1" x14ac:dyDescent="0.35">
      <c r="A3" t="s">
        <v>15</v>
      </c>
    </row>
    <row r="4" spans="1:1" x14ac:dyDescent="0.35">
      <c r="A4" t="s">
        <v>16</v>
      </c>
    </row>
    <row r="5" spans="1:1" x14ac:dyDescent="0.35">
      <c r="A5" t="s">
        <v>17</v>
      </c>
    </row>
    <row r="6" spans="1:1" x14ac:dyDescent="0.35">
      <c r="A6" t="s">
        <v>18</v>
      </c>
    </row>
    <row r="7" spans="1:1" x14ac:dyDescent="0.35">
      <c r="A7" t="s">
        <v>19</v>
      </c>
    </row>
    <row r="8" spans="1:1" x14ac:dyDescent="0.35">
      <c r="A8" t="s">
        <v>20</v>
      </c>
    </row>
    <row r="9" spans="1:1" x14ac:dyDescent="0.35">
      <c r="A9" t="s">
        <v>21</v>
      </c>
    </row>
    <row r="10" spans="1:1" x14ac:dyDescent="0.35">
      <c r="A10" t="s">
        <v>22</v>
      </c>
    </row>
    <row r="12" spans="1:1" x14ac:dyDescent="0.35">
      <c r="A12" t="s">
        <v>23</v>
      </c>
    </row>
    <row r="13" spans="1:1" x14ac:dyDescent="0.35">
      <c r="A13" t="s">
        <v>24</v>
      </c>
    </row>
    <row r="14" spans="1:1" x14ac:dyDescent="0.35">
      <c r="A14" t="s">
        <v>25</v>
      </c>
    </row>
    <row r="15" spans="1:1" x14ac:dyDescent="0.35">
      <c r="A15" t="s">
        <v>26</v>
      </c>
    </row>
    <row r="16" spans="1:1" x14ac:dyDescent="0.35">
      <c r="A16" t="s">
        <v>27</v>
      </c>
    </row>
    <row r="17" spans="1:1" x14ac:dyDescent="0.35">
      <c r="A17" t="s">
        <v>28</v>
      </c>
    </row>
    <row r="18" spans="1:1" x14ac:dyDescent="0.35">
      <c r="A18" t="s">
        <v>29</v>
      </c>
    </row>
    <row r="19" spans="1:1" x14ac:dyDescent="0.35">
      <c r="A19" t="s">
        <v>30</v>
      </c>
    </row>
    <row r="20" spans="1:1" x14ac:dyDescent="0.35">
      <c r="A20" t="s">
        <v>31</v>
      </c>
    </row>
    <row r="21" spans="1:1" x14ac:dyDescent="0.35">
      <c r="A21" t="s">
        <v>32</v>
      </c>
    </row>
    <row r="22" spans="1:1" x14ac:dyDescent="0.35">
      <c r="A22" t="s">
        <v>33</v>
      </c>
    </row>
    <row r="23" spans="1:1" x14ac:dyDescent="0.35">
      <c r="A23" t="s">
        <v>34</v>
      </c>
    </row>
    <row r="24" spans="1:1" x14ac:dyDescent="0.35">
      <c r="A24" t="s">
        <v>35</v>
      </c>
    </row>
    <row r="25" spans="1:1" x14ac:dyDescent="0.35">
      <c r="A25" t="s">
        <v>36</v>
      </c>
    </row>
    <row r="26" spans="1:1" x14ac:dyDescent="0.35">
      <c r="A26" t="s">
        <v>37</v>
      </c>
    </row>
    <row r="28" spans="1:1" x14ac:dyDescent="0.35">
      <c r="A28" t="s">
        <v>38</v>
      </c>
    </row>
    <row r="29" spans="1:1" x14ac:dyDescent="0.35">
      <c r="A29" t="s">
        <v>39</v>
      </c>
    </row>
    <row r="32" spans="1:1" x14ac:dyDescent="0.35">
      <c r="A32" t="s">
        <v>40</v>
      </c>
    </row>
    <row r="33" spans="1:3" x14ac:dyDescent="0.35">
      <c r="A33" t="s">
        <v>41</v>
      </c>
    </row>
    <row r="34" spans="1:3" x14ac:dyDescent="0.35">
      <c r="A34" t="s">
        <v>20</v>
      </c>
    </row>
    <row r="35" spans="1:3" x14ac:dyDescent="0.35">
      <c r="A35" t="s">
        <v>42</v>
      </c>
    </row>
    <row r="36" spans="1:3" x14ac:dyDescent="0.35">
      <c r="A36" t="s">
        <v>43</v>
      </c>
    </row>
    <row r="37" spans="1:3" x14ac:dyDescent="0.35">
      <c r="A37" t="s">
        <v>44</v>
      </c>
    </row>
    <row r="38" spans="1:3" x14ac:dyDescent="0.35">
      <c r="A38" t="s">
        <v>45</v>
      </c>
    </row>
    <row r="39" spans="1:3" x14ac:dyDescent="0.35">
      <c r="A39" t="s">
        <v>20</v>
      </c>
    </row>
    <row r="40" spans="1:3" x14ac:dyDescent="0.35">
      <c r="A40" t="s">
        <v>46</v>
      </c>
    </row>
    <row r="41" spans="1:3" x14ac:dyDescent="0.35">
      <c r="A41" t="s">
        <v>47</v>
      </c>
    </row>
    <row r="42" spans="1:3" x14ac:dyDescent="0.35">
      <c r="A42" t="s">
        <v>48</v>
      </c>
    </row>
    <row r="43" spans="1:3" x14ac:dyDescent="0.35">
      <c r="A43" t="s">
        <v>49</v>
      </c>
    </row>
    <row r="44" spans="1:3" x14ac:dyDescent="0.35">
      <c r="A44" t="s">
        <v>50</v>
      </c>
    </row>
    <row r="45" spans="1:3" x14ac:dyDescent="0.35">
      <c r="A45" t="s">
        <v>51</v>
      </c>
    </row>
    <row r="46" spans="1:3" x14ac:dyDescent="0.35">
      <c r="A46" t="s">
        <v>8</v>
      </c>
      <c r="B46">
        <v>11.43</v>
      </c>
      <c r="C46" t="s">
        <v>127</v>
      </c>
    </row>
    <row r="47" spans="1:3" x14ac:dyDescent="0.35">
      <c r="A47" t="s">
        <v>7</v>
      </c>
      <c r="B47">
        <v>24.58</v>
      </c>
      <c r="C47">
        <v>-0.88339999999999996</v>
      </c>
    </row>
    <row r="48" spans="1:3" x14ac:dyDescent="0.35">
      <c r="A48" t="s">
        <v>6</v>
      </c>
      <c r="B48">
        <v>159.86000000000001</v>
      </c>
      <c r="C48" t="s">
        <v>128</v>
      </c>
    </row>
    <row r="49" spans="1:3" x14ac:dyDescent="0.35">
      <c r="A49" t="s">
        <v>5</v>
      </c>
      <c r="B49">
        <v>38.299999999999997</v>
      </c>
      <c r="C49">
        <v>-4.1000000000000002E-2</v>
      </c>
    </row>
    <row r="50" spans="1:3" x14ac:dyDescent="0.35">
      <c r="A50" t="s">
        <v>4</v>
      </c>
      <c r="B50">
        <v>84.48</v>
      </c>
      <c r="C50" t="s">
        <v>129</v>
      </c>
    </row>
    <row r="51" spans="1:3" x14ac:dyDescent="0.35">
      <c r="A51" t="s">
        <v>3</v>
      </c>
      <c r="B51">
        <v>915.89</v>
      </c>
      <c r="C51">
        <v>-5.3958999999999993</v>
      </c>
    </row>
    <row r="52" spans="1:3" x14ac:dyDescent="0.35">
      <c r="A52" t="s">
        <v>2</v>
      </c>
      <c r="B52">
        <v>24.49</v>
      </c>
      <c r="C52" t="s">
        <v>126</v>
      </c>
    </row>
    <row r="53" spans="1:3" x14ac:dyDescent="0.35">
      <c r="A53" t="s">
        <v>11</v>
      </c>
      <c r="B53">
        <v>7.1</v>
      </c>
      <c r="C53">
        <v>-0.28400000000000003</v>
      </c>
    </row>
    <row r="54" spans="1:3" x14ac:dyDescent="0.35">
      <c r="A54" t="s">
        <v>407</v>
      </c>
    </row>
    <row r="55" spans="1:3" x14ac:dyDescent="0.35">
      <c r="A55" t="s">
        <v>408</v>
      </c>
    </row>
    <row r="56" spans="1:3" x14ac:dyDescent="0.35">
      <c r="A56" t="s">
        <v>409</v>
      </c>
    </row>
    <row r="57" spans="1:3" x14ac:dyDescent="0.35">
      <c r="A57">
        <v>11.43</v>
      </c>
    </row>
    <row r="58" spans="1:3" x14ac:dyDescent="0.35">
      <c r="A58" t="s">
        <v>410</v>
      </c>
    </row>
    <row r="59" spans="1:3" x14ac:dyDescent="0.35">
      <c r="A59" t="s">
        <v>52</v>
      </c>
    </row>
    <row r="60" spans="1:3" x14ac:dyDescent="0.35">
      <c r="A60" t="s">
        <v>134</v>
      </c>
    </row>
    <row r="61" spans="1:3" x14ac:dyDescent="0.35">
      <c r="A61" t="s">
        <v>53</v>
      </c>
    </row>
    <row r="62" spans="1:3" x14ac:dyDescent="0.35">
      <c r="A62" t="s">
        <v>54</v>
      </c>
      <c r="B62" t="s">
        <v>411</v>
      </c>
    </row>
    <row r="63" spans="1:3" x14ac:dyDescent="0.35">
      <c r="A63" t="s">
        <v>56</v>
      </c>
      <c r="B63" t="s">
        <v>412</v>
      </c>
    </row>
    <row r="64" spans="1:3" x14ac:dyDescent="0.35">
      <c r="A64" t="s">
        <v>57</v>
      </c>
      <c r="B64">
        <v>11.42</v>
      </c>
    </row>
    <row r="65" spans="1:2" x14ac:dyDescent="0.35">
      <c r="A65" t="s">
        <v>58</v>
      </c>
      <c r="B65" t="s">
        <v>413</v>
      </c>
    </row>
    <row r="66" spans="1:2" x14ac:dyDescent="0.35">
      <c r="A66" t="s">
        <v>59</v>
      </c>
      <c r="B66" t="s">
        <v>414</v>
      </c>
    </row>
    <row r="67" spans="1:2" x14ac:dyDescent="0.35">
      <c r="A67" t="s">
        <v>60</v>
      </c>
      <c r="B67">
        <v>1766.62</v>
      </c>
    </row>
    <row r="68" spans="1:2" x14ac:dyDescent="0.35">
      <c r="A68" t="s">
        <v>61</v>
      </c>
      <c r="B68" t="s">
        <v>415</v>
      </c>
    </row>
    <row r="69" spans="1:2" x14ac:dyDescent="0.35">
      <c r="A69" t="s">
        <v>63</v>
      </c>
      <c r="B69">
        <v>0.01</v>
      </c>
    </row>
    <row r="70" spans="1:2" x14ac:dyDescent="0.35">
      <c r="A70" t="s">
        <v>64</v>
      </c>
      <c r="B70" t="s">
        <v>416</v>
      </c>
    </row>
    <row r="71" spans="1:2" x14ac:dyDescent="0.35">
      <c r="A71" t="s">
        <v>65</v>
      </c>
      <c r="B71">
        <v>1.21</v>
      </c>
    </row>
    <row r="72" spans="1:2" x14ac:dyDescent="0.35">
      <c r="A72" t="s">
        <v>66</v>
      </c>
      <c r="B72">
        <v>0.97</v>
      </c>
    </row>
    <row r="73" spans="1:2" x14ac:dyDescent="0.35">
      <c r="A73" t="s">
        <v>20</v>
      </c>
    </row>
    <row r="74" spans="1:2" x14ac:dyDescent="0.35">
      <c r="A74" t="s">
        <v>67</v>
      </c>
    </row>
    <row r="75" spans="1:2" x14ac:dyDescent="0.35">
      <c r="A75" t="s">
        <v>68</v>
      </c>
    </row>
    <row r="76" spans="1:2" x14ac:dyDescent="0.35">
      <c r="A76" t="s">
        <v>417</v>
      </c>
    </row>
    <row r="77" spans="1:2" x14ac:dyDescent="0.35">
      <c r="A77" t="s">
        <v>69</v>
      </c>
    </row>
    <row r="79" spans="1:2" x14ac:dyDescent="0.35">
      <c r="A79" t="s">
        <v>70</v>
      </c>
    </row>
    <row r="80" spans="1:2" x14ac:dyDescent="0.35">
      <c r="A80" t="s">
        <v>71</v>
      </c>
    </row>
    <row r="81" spans="1:3" x14ac:dyDescent="0.35">
      <c r="A81" t="s">
        <v>418</v>
      </c>
    </row>
    <row r="82" spans="1:3" x14ac:dyDescent="0.35">
      <c r="A82">
        <v>43041</v>
      </c>
    </row>
    <row r="83" spans="1:3" x14ac:dyDescent="0.35">
      <c r="A83" t="s">
        <v>419</v>
      </c>
    </row>
    <row r="85" spans="1:3" x14ac:dyDescent="0.35">
      <c r="A85">
        <v>42955</v>
      </c>
    </row>
    <row r="86" spans="1:3" x14ac:dyDescent="0.35">
      <c r="A86" t="s">
        <v>420</v>
      </c>
    </row>
    <row r="87" spans="1:3" x14ac:dyDescent="0.35">
      <c r="A87">
        <v>42955</v>
      </c>
    </row>
    <row r="88" spans="1:3" x14ac:dyDescent="0.35">
      <c r="A88" t="s">
        <v>421</v>
      </c>
    </row>
    <row r="90" spans="1:3" x14ac:dyDescent="0.35">
      <c r="A90">
        <v>42907</v>
      </c>
    </row>
    <row r="91" spans="1:3" x14ac:dyDescent="0.35">
      <c r="A91" t="s">
        <v>422</v>
      </c>
    </row>
    <row r="92" spans="1:3" x14ac:dyDescent="0.35">
      <c r="A92" t="s">
        <v>153</v>
      </c>
    </row>
    <row r="93" spans="1:3" x14ac:dyDescent="0.35">
      <c r="A93" t="s">
        <v>72</v>
      </c>
    </row>
    <row r="94" spans="1:3" x14ac:dyDescent="0.35">
      <c r="B94" t="s">
        <v>154</v>
      </c>
      <c r="C94">
        <v>2016</v>
      </c>
    </row>
    <row r="95" spans="1:3" x14ac:dyDescent="0.35">
      <c r="A95" t="s">
        <v>73</v>
      </c>
      <c r="B95">
        <v>4.2700000000000002E-2</v>
      </c>
      <c r="C95">
        <v>2.3900000000000001E-2</v>
      </c>
    </row>
    <row r="96" spans="1:3" x14ac:dyDescent="0.35">
      <c r="A96" t="s">
        <v>74</v>
      </c>
      <c r="B96">
        <v>6.9199999999999998E-2</v>
      </c>
      <c r="C96">
        <v>1.0200000000000001E-2</v>
      </c>
    </row>
    <row r="97" spans="1:3" x14ac:dyDescent="0.35">
      <c r="A97" t="s">
        <v>75</v>
      </c>
      <c r="B97" t="s">
        <v>76</v>
      </c>
      <c r="C97">
        <v>0.2545</v>
      </c>
    </row>
    <row r="98" spans="1:3" x14ac:dyDescent="0.35">
      <c r="A98" t="s">
        <v>77</v>
      </c>
      <c r="B98">
        <v>1.6299999999999999E-2</v>
      </c>
      <c r="C98">
        <v>8.9999999999999993E-3</v>
      </c>
    </row>
    <row r="99" spans="1:3" x14ac:dyDescent="0.35">
      <c r="A99" t="s">
        <v>78</v>
      </c>
      <c r="B99">
        <v>7.0699999999999999E-2</v>
      </c>
      <c r="C99">
        <v>2.7000000000000001E-3</v>
      </c>
    </row>
    <row r="100" spans="1:3" x14ac:dyDescent="0.35">
      <c r="A100" t="s">
        <v>79</v>
      </c>
      <c r="B100">
        <v>21000</v>
      </c>
      <c r="C100" t="s">
        <v>76</v>
      </c>
    </row>
    <row r="101" spans="1:3" x14ac:dyDescent="0.35">
      <c r="A101" t="s">
        <v>80</v>
      </c>
      <c r="B101" t="s">
        <v>76</v>
      </c>
      <c r="C101" t="s">
        <v>303</v>
      </c>
    </row>
    <row r="102" spans="1:3" x14ac:dyDescent="0.35">
      <c r="A102" t="s">
        <v>156</v>
      </c>
    </row>
    <row r="103" spans="1:3" x14ac:dyDescent="0.35">
      <c r="A103" t="s">
        <v>81</v>
      </c>
    </row>
    <row r="104" spans="1:3" x14ac:dyDescent="0.35">
      <c r="A104" t="s">
        <v>423</v>
      </c>
    </row>
    <row r="105" spans="1:3" x14ac:dyDescent="0.35">
      <c r="A105" t="s">
        <v>424</v>
      </c>
    </row>
    <row r="106" spans="1:3" x14ac:dyDescent="0.35">
      <c r="A106" t="s">
        <v>82</v>
      </c>
    </row>
    <row r="107" spans="1:3" x14ac:dyDescent="0.35">
      <c r="A107" t="s">
        <v>425</v>
      </c>
    </row>
    <row r="108" spans="1:3" x14ac:dyDescent="0.35">
      <c r="A108" t="s">
        <v>220</v>
      </c>
    </row>
    <row r="109" spans="1:3" x14ac:dyDescent="0.35">
      <c r="A109" t="s">
        <v>83</v>
      </c>
    </row>
    <row r="110" spans="1:3" x14ac:dyDescent="0.35">
      <c r="A110" t="s">
        <v>426</v>
      </c>
    </row>
    <row r="111" spans="1:3" x14ac:dyDescent="0.35">
      <c r="A111" t="s">
        <v>162</v>
      </c>
    </row>
    <row r="112" spans="1:3" x14ac:dyDescent="0.35">
      <c r="A112" t="s">
        <v>163</v>
      </c>
    </row>
    <row r="113" spans="1:1" x14ac:dyDescent="0.35">
      <c r="A113" t="s">
        <v>164</v>
      </c>
    </row>
    <row r="114" spans="1:1" x14ac:dyDescent="0.35">
      <c r="A114" t="s">
        <v>165</v>
      </c>
    </row>
    <row r="115" spans="1:1" x14ac:dyDescent="0.35">
      <c r="A115" t="s">
        <v>166</v>
      </c>
    </row>
    <row r="116" spans="1:1" x14ac:dyDescent="0.35">
      <c r="A116" t="s">
        <v>84</v>
      </c>
    </row>
    <row r="117" spans="1:1" x14ac:dyDescent="0.35">
      <c r="A117" t="s">
        <v>85</v>
      </c>
    </row>
    <row r="118" spans="1:1" x14ac:dyDescent="0.35">
      <c r="A118" t="s">
        <v>169</v>
      </c>
    </row>
    <row r="119" spans="1:1" x14ac:dyDescent="0.35">
      <c r="A119" t="s">
        <v>170</v>
      </c>
    </row>
    <row r="120" spans="1:1" x14ac:dyDescent="0.35">
      <c r="A120" t="s">
        <v>86</v>
      </c>
    </row>
    <row r="123" spans="1:1" x14ac:dyDescent="0.35">
      <c r="A123" t="s">
        <v>70</v>
      </c>
    </row>
    <row r="124" spans="1:1" x14ac:dyDescent="0.35">
      <c r="A124" t="s">
        <v>42</v>
      </c>
    </row>
    <row r="125" spans="1:1" x14ac:dyDescent="0.35">
      <c r="A125" t="s">
        <v>87</v>
      </c>
    </row>
    <row r="127" spans="1:1" x14ac:dyDescent="0.35">
      <c r="A127" t="s">
        <v>88</v>
      </c>
    </row>
    <row r="128" spans="1:1" x14ac:dyDescent="0.35">
      <c r="A128" t="s">
        <v>263</v>
      </c>
    </row>
    <row r="129" spans="1:3" x14ac:dyDescent="0.35">
      <c r="A129" t="s">
        <v>89</v>
      </c>
    </row>
    <row r="130" spans="1:3" x14ac:dyDescent="0.35">
      <c r="A130" t="s">
        <v>90</v>
      </c>
    </row>
    <row r="131" spans="1:3" x14ac:dyDescent="0.35">
      <c r="A131" t="s">
        <v>427</v>
      </c>
    </row>
    <row r="132" spans="1:3" x14ac:dyDescent="0.35">
      <c r="A132" t="s">
        <v>91</v>
      </c>
    </row>
    <row r="133" spans="1:3" x14ac:dyDescent="0.35">
      <c r="A133" t="s">
        <v>92</v>
      </c>
    </row>
    <row r="134" spans="1:3" x14ac:dyDescent="0.35">
      <c r="A134" t="s">
        <v>428</v>
      </c>
      <c r="C134" t="s">
        <v>95</v>
      </c>
    </row>
    <row r="135" spans="1:3" x14ac:dyDescent="0.35">
      <c r="C135" t="s">
        <v>235</v>
      </c>
    </row>
    <row r="136" spans="1:3" x14ac:dyDescent="0.35">
      <c r="C136" t="s">
        <v>175</v>
      </c>
    </row>
    <row r="137" spans="1:3" x14ac:dyDescent="0.35">
      <c r="A137" t="s">
        <v>429</v>
      </c>
      <c r="C137" t="s">
        <v>394</v>
      </c>
    </row>
    <row r="138" spans="1:3" x14ac:dyDescent="0.35">
      <c r="C138" t="s">
        <v>99</v>
      </c>
    </row>
    <row r="139" spans="1:3" x14ac:dyDescent="0.35">
      <c r="C139" t="s">
        <v>175</v>
      </c>
    </row>
    <row r="140" spans="1:3" x14ac:dyDescent="0.35">
      <c r="A140" t="s">
        <v>430</v>
      </c>
      <c r="C140" t="s">
        <v>431</v>
      </c>
    </row>
    <row r="141" spans="1:3" x14ac:dyDescent="0.35">
      <c r="C141" t="s">
        <v>175</v>
      </c>
    </row>
    <row r="142" spans="1:3" x14ac:dyDescent="0.35">
      <c r="A142" t="s">
        <v>432</v>
      </c>
      <c r="C142" t="s">
        <v>433</v>
      </c>
    </row>
    <row r="143" spans="1:3" x14ac:dyDescent="0.35">
      <c r="C143" t="s">
        <v>434</v>
      </c>
    </row>
    <row r="144" spans="1:3" x14ac:dyDescent="0.35">
      <c r="C144" t="s">
        <v>175</v>
      </c>
    </row>
    <row r="145" spans="1:3" x14ac:dyDescent="0.35">
      <c r="A145" t="s">
        <v>435</v>
      </c>
      <c r="C145" t="s">
        <v>436</v>
      </c>
    </row>
    <row r="146" spans="1:3" x14ac:dyDescent="0.35">
      <c r="C146" t="s">
        <v>182</v>
      </c>
    </row>
    <row r="147" spans="1:3" x14ac:dyDescent="0.35">
      <c r="C147" t="s">
        <v>175</v>
      </c>
    </row>
    <row r="148" spans="1:3" x14ac:dyDescent="0.35">
      <c r="C148" t="s">
        <v>176</v>
      </c>
    </row>
    <row r="149" spans="1:3" x14ac:dyDescent="0.35">
      <c r="A149" t="s">
        <v>437</v>
      </c>
      <c r="C149" t="s">
        <v>438</v>
      </c>
    </row>
    <row r="150" spans="1:3" x14ac:dyDescent="0.35">
      <c r="C150" t="s">
        <v>99</v>
      </c>
    </row>
    <row r="151" spans="1:3" x14ac:dyDescent="0.35">
      <c r="C151" t="s">
        <v>175</v>
      </c>
    </row>
    <row r="152" spans="1:3" x14ac:dyDescent="0.35">
      <c r="A152" t="s">
        <v>439</v>
      </c>
      <c r="C152" t="s">
        <v>440</v>
      </c>
    </row>
    <row r="153" spans="1:3" x14ac:dyDescent="0.35">
      <c r="C153" t="s">
        <v>441</v>
      </c>
    </row>
    <row r="154" spans="1:3" x14ac:dyDescent="0.35">
      <c r="C154" t="s">
        <v>175</v>
      </c>
    </row>
    <row r="155" spans="1:3" x14ac:dyDescent="0.35">
      <c r="A155" t="s">
        <v>442</v>
      </c>
      <c r="C155" t="s">
        <v>103</v>
      </c>
    </row>
    <row r="156" spans="1:3" x14ac:dyDescent="0.35">
      <c r="C156" t="s">
        <v>351</v>
      </c>
    </row>
    <row r="157" spans="1:3" x14ac:dyDescent="0.35">
      <c r="C157" t="s">
        <v>175</v>
      </c>
    </row>
    <row r="158" spans="1:3" x14ac:dyDescent="0.35">
      <c r="A158" t="s">
        <v>443</v>
      </c>
      <c r="C158" t="s">
        <v>106</v>
      </c>
    </row>
    <row r="159" spans="1:3" x14ac:dyDescent="0.35">
      <c r="C159" t="s">
        <v>194</v>
      </c>
    </row>
    <row r="160" spans="1:3" x14ac:dyDescent="0.35">
      <c r="C160" t="s">
        <v>175</v>
      </c>
    </row>
    <row r="161" spans="1:3" x14ac:dyDescent="0.35">
      <c r="A161" t="s">
        <v>444</v>
      </c>
      <c r="C161" t="s">
        <v>106</v>
      </c>
    </row>
    <row r="162" spans="1:3" x14ac:dyDescent="0.35">
      <c r="C162" t="s">
        <v>235</v>
      </c>
    </row>
    <row r="163" spans="1:3" x14ac:dyDescent="0.35">
      <c r="C163" t="s">
        <v>175</v>
      </c>
    </row>
    <row r="164" spans="1:3" x14ac:dyDescent="0.35">
      <c r="A164" t="s">
        <v>110</v>
      </c>
    </row>
    <row r="166" spans="1:3" x14ac:dyDescent="0.35">
      <c r="A166" t="s">
        <v>111</v>
      </c>
    </row>
    <row r="167" spans="1:3" x14ac:dyDescent="0.35">
      <c r="A167" t="s">
        <v>112</v>
      </c>
    </row>
    <row r="168" spans="1:3" x14ac:dyDescent="0.35">
      <c r="A168" t="s">
        <v>113</v>
      </c>
    </row>
    <row r="169" spans="1:3" x14ac:dyDescent="0.35">
      <c r="A169" t="s">
        <v>114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9B043-9FC6-4A76-A146-BD507410D581}">
  <sheetPr codeName="Sheet46"/>
  <dimension ref="A1:B231"/>
  <sheetViews>
    <sheetView topLeftCell="A148" workbookViewId="0">
      <selection activeCell="B156" sqref="B156"/>
    </sheetView>
  </sheetViews>
  <sheetFormatPr defaultRowHeight="14.5" x14ac:dyDescent="0.35"/>
  <sheetData>
    <row r="1" spans="1:2" x14ac:dyDescent="0.35">
      <c r="A1" t="s">
        <v>450</v>
      </c>
    </row>
    <row r="2" spans="1:2" x14ac:dyDescent="0.35">
      <c r="A2" t="s">
        <v>451</v>
      </c>
    </row>
    <row r="3" spans="1:2" x14ac:dyDescent="0.35">
      <c r="A3" t="s">
        <v>452</v>
      </c>
    </row>
    <row r="4" spans="1:2" x14ac:dyDescent="0.35">
      <c r="A4" t="s">
        <v>453</v>
      </c>
    </row>
    <row r="5" spans="1:2" x14ac:dyDescent="0.35">
      <c r="A5" t="s">
        <v>20</v>
      </c>
    </row>
    <row r="6" spans="1:2" x14ac:dyDescent="0.35">
      <c r="A6" t="s">
        <v>454</v>
      </c>
    </row>
    <row r="7" spans="1:2" x14ac:dyDescent="0.35">
      <c r="A7" t="s">
        <v>31</v>
      </c>
    </row>
    <row r="8" spans="1:2" x14ac:dyDescent="0.35">
      <c r="A8" t="s">
        <v>455</v>
      </c>
    </row>
    <row r="9" spans="1:2" x14ac:dyDescent="0.35">
      <c r="A9" t="s">
        <v>456</v>
      </c>
    </row>
    <row r="10" spans="1:2" x14ac:dyDescent="0.35">
      <c r="A10" t="s">
        <v>457</v>
      </c>
    </row>
    <row r="11" spans="1:2" x14ac:dyDescent="0.35">
      <c r="A11" t="s">
        <v>26</v>
      </c>
    </row>
    <row r="12" spans="1:2" x14ac:dyDescent="0.35">
      <c r="A12" t="s">
        <v>22</v>
      </c>
    </row>
    <row r="13" spans="1:2" x14ac:dyDescent="0.35">
      <c r="A13" t="s">
        <v>458</v>
      </c>
    </row>
    <row r="14" spans="1:2" x14ac:dyDescent="0.35">
      <c r="A14" t="s">
        <v>15</v>
      </c>
    </row>
    <row r="15" spans="1:2" x14ac:dyDescent="0.35">
      <c r="B15" t="s">
        <v>15</v>
      </c>
    </row>
    <row r="18" spans="1:1" x14ac:dyDescent="0.35">
      <c r="A18" t="s">
        <v>459</v>
      </c>
    </row>
    <row r="19" spans="1:1" x14ac:dyDescent="0.35">
      <c r="A19" t="s">
        <v>460</v>
      </c>
    </row>
    <row r="20" spans="1:1" x14ac:dyDescent="0.35">
      <c r="A20" t="s">
        <v>461</v>
      </c>
    </row>
    <row r="21" spans="1:1" x14ac:dyDescent="0.35">
      <c r="A21" t="s">
        <v>462</v>
      </c>
    </row>
    <row r="24" spans="1:1" x14ac:dyDescent="0.35">
      <c r="A24" t="s">
        <v>463</v>
      </c>
    </row>
    <row r="25" spans="1:1" x14ac:dyDescent="0.35">
      <c r="A25" t="s">
        <v>464</v>
      </c>
    </row>
    <row r="26" spans="1:1" x14ac:dyDescent="0.35">
      <c r="A26" t="s">
        <v>71</v>
      </c>
    </row>
    <row r="27" spans="1:1" x14ac:dyDescent="0.35">
      <c r="A27" t="s">
        <v>465</v>
      </c>
    </row>
    <row r="28" spans="1:1" x14ac:dyDescent="0.35">
      <c r="A28" t="s">
        <v>466</v>
      </c>
    </row>
    <row r="29" spans="1:1" x14ac:dyDescent="0.35">
      <c r="A29" t="s">
        <v>45</v>
      </c>
    </row>
    <row r="30" spans="1:1" x14ac:dyDescent="0.35">
      <c r="A30" t="s">
        <v>467</v>
      </c>
    </row>
    <row r="31" spans="1:1" x14ac:dyDescent="0.35">
      <c r="A31" t="s">
        <v>468</v>
      </c>
    </row>
    <row r="32" spans="1:1" x14ac:dyDescent="0.35">
      <c r="A32" t="s">
        <v>469</v>
      </c>
    </row>
    <row r="34" spans="1:1" x14ac:dyDescent="0.35">
      <c r="A34" t="s">
        <v>470</v>
      </c>
    </row>
    <row r="37" spans="1:1" x14ac:dyDescent="0.35">
      <c r="A37" t="s">
        <v>471</v>
      </c>
    </row>
    <row r="38" spans="1:1" x14ac:dyDescent="0.35">
      <c r="A38" t="s">
        <v>472</v>
      </c>
    </row>
    <row r="40" spans="1:1" x14ac:dyDescent="0.35">
      <c r="A40" t="s">
        <v>473</v>
      </c>
    </row>
    <row r="41" spans="1:1" x14ac:dyDescent="0.35">
      <c r="A41" t="s">
        <v>474</v>
      </c>
    </row>
    <row r="42" spans="1:1" x14ac:dyDescent="0.35">
      <c r="A42">
        <v>2443.0500000000002</v>
      </c>
    </row>
    <row r="43" spans="1:1" x14ac:dyDescent="0.35">
      <c r="A43" t="s">
        <v>475</v>
      </c>
    </row>
    <row r="44" spans="1:1" x14ac:dyDescent="0.35">
      <c r="A44" t="s">
        <v>476</v>
      </c>
    </row>
    <row r="45" spans="1:1" x14ac:dyDescent="0.35">
      <c r="A45">
        <v>21813.67</v>
      </c>
    </row>
    <row r="46" spans="1:1" x14ac:dyDescent="0.35">
      <c r="A46" t="s">
        <v>477</v>
      </c>
    </row>
    <row r="47" spans="1:1" x14ac:dyDescent="0.35">
      <c r="A47" t="s">
        <v>478</v>
      </c>
    </row>
    <row r="48" spans="1:1" x14ac:dyDescent="0.35">
      <c r="A48">
        <v>6265.64</v>
      </c>
    </row>
    <row r="49" spans="1:1" x14ac:dyDescent="0.35">
      <c r="A49" t="s">
        <v>479</v>
      </c>
    </row>
    <row r="50" spans="1:1" x14ac:dyDescent="0.35">
      <c r="A50" t="s">
        <v>480</v>
      </c>
    </row>
    <row r="51" spans="1:1" x14ac:dyDescent="0.35">
      <c r="A51">
        <v>47.86</v>
      </c>
    </row>
    <row r="52" spans="1:1" x14ac:dyDescent="0.35">
      <c r="A52" t="s">
        <v>481</v>
      </c>
    </row>
    <row r="53" spans="1:1" x14ac:dyDescent="0.35">
      <c r="A53" t="s">
        <v>482</v>
      </c>
    </row>
    <row r="54" spans="1:1" x14ac:dyDescent="0.35">
      <c r="A54">
        <v>1296.5</v>
      </c>
    </row>
    <row r="55" spans="1:1" x14ac:dyDescent="0.35">
      <c r="A55" t="s">
        <v>483</v>
      </c>
    </row>
    <row r="56" spans="1:1" x14ac:dyDescent="0.35">
      <c r="A56" t="s">
        <v>484</v>
      </c>
    </row>
    <row r="57" spans="1:1" x14ac:dyDescent="0.35">
      <c r="A57">
        <v>17.059999999999999</v>
      </c>
    </row>
    <row r="58" spans="1:1" x14ac:dyDescent="0.35">
      <c r="A58" t="s">
        <v>485</v>
      </c>
    </row>
    <row r="59" spans="1:1" x14ac:dyDescent="0.35">
      <c r="A59" t="s">
        <v>486</v>
      </c>
    </row>
    <row r="60" spans="1:1" x14ac:dyDescent="0.35">
      <c r="A60">
        <v>1.19</v>
      </c>
    </row>
    <row r="61" spans="1:1" x14ac:dyDescent="0.35">
      <c r="A61" t="s">
        <v>487</v>
      </c>
    </row>
    <row r="62" spans="1:1" x14ac:dyDescent="0.35">
      <c r="A62" t="s">
        <v>488</v>
      </c>
    </row>
    <row r="63" spans="1:1" x14ac:dyDescent="0.35">
      <c r="A63">
        <v>2.17</v>
      </c>
    </row>
    <row r="64" spans="1:1" x14ac:dyDescent="0.35">
      <c r="A64" t="s">
        <v>489</v>
      </c>
    </row>
    <row r="65" spans="1:1" x14ac:dyDescent="0.35">
      <c r="A65" t="s">
        <v>490</v>
      </c>
    </row>
    <row r="66" spans="1:1" x14ac:dyDescent="0.35">
      <c r="A66" t="s">
        <v>491</v>
      </c>
    </row>
    <row r="68" spans="1:1" x14ac:dyDescent="0.35">
      <c r="A68" t="s">
        <v>492</v>
      </c>
    </row>
    <row r="69" spans="1:1" x14ac:dyDescent="0.35">
      <c r="A69" t="s">
        <v>493</v>
      </c>
    </row>
    <row r="70" spans="1:1" x14ac:dyDescent="0.35">
      <c r="A70" t="s">
        <v>494</v>
      </c>
    </row>
    <row r="71" spans="1:1" x14ac:dyDescent="0.35">
      <c r="A71" t="s">
        <v>495</v>
      </c>
    </row>
    <row r="72" spans="1:1" x14ac:dyDescent="0.35">
      <c r="A72" t="s">
        <v>496</v>
      </c>
    </row>
    <row r="73" spans="1:1" x14ac:dyDescent="0.35">
      <c r="A73" t="s">
        <v>497</v>
      </c>
    </row>
    <row r="74" spans="1:1" x14ac:dyDescent="0.35">
      <c r="A74" t="s">
        <v>41</v>
      </c>
    </row>
    <row r="75" spans="1:1" x14ac:dyDescent="0.35">
      <c r="A75" t="s">
        <v>498</v>
      </c>
    </row>
    <row r="76" spans="1:1" x14ac:dyDescent="0.35">
      <c r="A76" t="s">
        <v>499</v>
      </c>
    </row>
    <row r="77" spans="1:1" x14ac:dyDescent="0.35">
      <c r="A77" t="s">
        <v>44</v>
      </c>
    </row>
    <row r="78" spans="1:1" x14ac:dyDescent="0.35">
      <c r="A78" t="s">
        <v>500</v>
      </c>
    </row>
    <row r="79" spans="1:1" x14ac:dyDescent="0.35">
      <c r="A79" t="s">
        <v>501</v>
      </c>
    </row>
    <row r="80" spans="1:1" x14ac:dyDescent="0.35">
      <c r="A80" t="s">
        <v>502</v>
      </c>
    </row>
    <row r="81" spans="1:2" x14ac:dyDescent="0.35">
      <c r="A81" t="s">
        <v>503</v>
      </c>
    </row>
    <row r="82" spans="1:2" x14ac:dyDescent="0.35">
      <c r="A82" t="s">
        <v>504</v>
      </c>
    </row>
    <row r="83" spans="1:2" x14ac:dyDescent="0.35">
      <c r="A83" t="s">
        <v>505</v>
      </c>
      <c r="B83">
        <v>7.35</v>
      </c>
    </row>
    <row r="84" spans="1:2" x14ac:dyDescent="0.35">
      <c r="A84" t="s">
        <v>57</v>
      </c>
      <c r="B84">
        <v>7.1</v>
      </c>
    </row>
    <row r="85" spans="1:2" x14ac:dyDescent="0.35">
      <c r="A85" t="s">
        <v>506</v>
      </c>
      <c r="B85" t="s">
        <v>507</v>
      </c>
    </row>
    <row r="86" spans="1:2" x14ac:dyDescent="0.35">
      <c r="A86" t="s">
        <v>508</v>
      </c>
      <c r="B86" t="s">
        <v>507</v>
      </c>
    </row>
    <row r="87" spans="1:2" x14ac:dyDescent="0.35">
      <c r="A87" t="s">
        <v>509</v>
      </c>
      <c r="B87" t="s">
        <v>55</v>
      </c>
    </row>
    <row r="88" spans="1:2" x14ac:dyDescent="0.35">
      <c r="A88" t="s">
        <v>510</v>
      </c>
      <c r="B88" t="s">
        <v>511</v>
      </c>
    </row>
    <row r="89" spans="1:2" x14ac:dyDescent="0.35">
      <c r="A89" t="s">
        <v>512</v>
      </c>
      <c r="B89">
        <v>2080</v>
      </c>
    </row>
    <row r="90" spans="1:2" x14ac:dyDescent="0.35">
      <c r="A90" t="s">
        <v>513</v>
      </c>
      <c r="B90">
        <v>1000</v>
      </c>
    </row>
    <row r="91" spans="1:2" x14ac:dyDescent="0.35">
      <c r="A91" t="s">
        <v>514</v>
      </c>
      <c r="B91" t="s">
        <v>515</v>
      </c>
    </row>
    <row r="92" spans="1:2" x14ac:dyDescent="0.35">
      <c r="A92" t="s">
        <v>65</v>
      </c>
      <c r="B92">
        <v>0.24</v>
      </c>
    </row>
    <row r="93" spans="1:2" x14ac:dyDescent="0.35">
      <c r="A93" t="s">
        <v>516</v>
      </c>
      <c r="B93" t="s">
        <v>517</v>
      </c>
    </row>
    <row r="94" spans="1:2" x14ac:dyDescent="0.35">
      <c r="A94" t="s">
        <v>518</v>
      </c>
      <c r="B94" t="s">
        <v>517</v>
      </c>
    </row>
    <row r="95" spans="1:2" x14ac:dyDescent="0.35">
      <c r="A95" t="s">
        <v>519</v>
      </c>
      <c r="B95" t="s">
        <v>517</v>
      </c>
    </row>
    <row r="96" spans="1:2" x14ac:dyDescent="0.35">
      <c r="A96" t="s">
        <v>520</v>
      </c>
      <c r="B96" t="s">
        <v>521</v>
      </c>
    </row>
    <row r="97" spans="1:2" x14ac:dyDescent="0.35">
      <c r="A97" t="s">
        <v>522</v>
      </c>
      <c r="B97" t="s">
        <v>517</v>
      </c>
    </row>
    <row r="98" spans="1:2" x14ac:dyDescent="0.35">
      <c r="A98" t="s">
        <v>523</v>
      </c>
      <c r="B98" t="s">
        <v>517</v>
      </c>
    </row>
    <row r="99" spans="1:2" x14ac:dyDescent="0.35">
      <c r="A99" t="s">
        <v>53</v>
      </c>
    </row>
    <row r="100" spans="1:2" x14ac:dyDescent="0.35">
      <c r="A100" t="s">
        <v>524</v>
      </c>
    </row>
    <row r="101" spans="1:2" x14ac:dyDescent="0.35">
      <c r="A101" t="s">
        <v>525</v>
      </c>
      <c r="B101" t="s">
        <v>515</v>
      </c>
    </row>
    <row r="102" spans="1:2" x14ac:dyDescent="0.35">
      <c r="A102" t="s">
        <v>526</v>
      </c>
      <c r="B102" t="s">
        <v>517</v>
      </c>
    </row>
    <row r="103" spans="1:2" x14ac:dyDescent="0.35">
      <c r="A103" t="s">
        <v>527</v>
      </c>
      <c r="B103" t="s">
        <v>517</v>
      </c>
    </row>
    <row r="104" spans="1:2" x14ac:dyDescent="0.35">
      <c r="A104" t="s">
        <v>528</v>
      </c>
      <c r="B104" t="s">
        <v>517</v>
      </c>
    </row>
    <row r="105" spans="1:2" x14ac:dyDescent="0.35">
      <c r="A105" t="s">
        <v>529</v>
      </c>
      <c r="B105" t="s">
        <v>517</v>
      </c>
    </row>
    <row r="106" spans="1:2" x14ac:dyDescent="0.35">
      <c r="A106" t="s">
        <v>530</v>
      </c>
      <c r="B106">
        <v>1.4</v>
      </c>
    </row>
    <row r="107" spans="1:2" x14ac:dyDescent="0.35">
      <c r="A107" t="s">
        <v>531</v>
      </c>
      <c r="B107" t="s">
        <v>517</v>
      </c>
    </row>
    <row r="108" spans="1:2" x14ac:dyDescent="0.35">
      <c r="A108" t="s">
        <v>532</v>
      </c>
      <c r="B108" t="s">
        <v>517</v>
      </c>
    </row>
    <row r="109" spans="1:2" x14ac:dyDescent="0.35">
      <c r="A109" t="s">
        <v>533</v>
      </c>
      <c r="B109" t="s">
        <v>517</v>
      </c>
    </row>
    <row r="110" spans="1:2" x14ac:dyDescent="0.35">
      <c r="A110" t="s">
        <v>534</v>
      </c>
    </row>
    <row r="111" spans="1:2" x14ac:dyDescent="0.35">
      <c r="A111" t="s">
        <v>535</v>
      </c>
    </row>
    <row r="112" spans="1:2" x14ac:dyDescent="0.35">
      <c r="A112" t="s">
        <v>536</v>
      </c>
      <c r="B112">
        <v>42735</v>
      </c>
    </row>
    <row r="113" spans="1:2" x14ac:dyDescent="0.35">
      <c r="A113" t="s">
        <v>537</v>
      </c>
      <c r="B113">
        <v>42916</v>
      </c>
    </row>
    <row r="114" spans="1:2" x14ac:dyDescent="0.35">
      <c r="A114" t="s">
        <v>538</v>
      </c>
    </row>
    <row r="115" spans="1:2" x14ac:dyDescent="0.35">
      <c r="A115" t="s">
        <v>539</v>
      </c>
      <c r="B115">
        <v>0.1386</v>
      </c>
    </row>
    <row r="116" spans="1:2" x14ac:dyDescent="0.35">
      <c r="A116" t="s">
        <v>540</v>
      </c>
      <c r="B116">
        <v>0.18140000000000001</v>
      </c>
    </row>
    <row r="117" spans="1:2" x14ac:dyDescent="0.35">
      <c r="A117" t="s">
        <v>541</v>
      </c>
    </row>
    <row r="118" spans="1:2" x14ac:dyDescent="0.35">
      <c r="A118" t="s">
        <v>542</v>
      </c>
      <c r="B118">
        <v>8.0999999999999996E-3</v>
      </c>
    </row>
    <row r="119" spans="1:2" x14ac:dyDescent="0.35">
      <c r="A119" t="s">
        <v>543</v>
      </c>
      <c r="B119">
        <v>0.10100000000000001</v>
      </c>
    </row>
    <row r="120" spans="1:2" x14ac:dyDescent="0.35">
      <c r="A120" t="s">
        <v>544</v>
      </c>
    </row>
    <row r="121" spans="1:2" x14ac:dyDescent="0.35">
      <c r="A121" t="s">
        <v>545</v>
      </c>
      <c r="B121" t="s">
        <v>546</v>
      </c>
    </row>
    <row r="122" spans="1:2" x14ac:dyDescent="0.35">
      <c r="A122" t="s">
        <v>547</v>
      </c>
      <c r="B122">
        <v>5.22</v>
      </c>
    </row>
    <row r="123" spans="1:2" x14ac:dyDescent="0.35">
      <c r="A123" t="s">
        <v>548</v>
      </c>
      <c r="B123">
        <v>-2.8000000000000001E-2</v>
      </c>
    </row>
    <row r="124" spans="1:2" x14ac:dyDescent="0.35">
      <c r="A124" t="s">
        <v>549</v>
      </c>
      <c r="B124" t="s">
        <v>517</v>
      </c>
    </row>
    <row r="125" spans="1:2" x14ac:dyDescent="0.35">
      <c r="A125" t="s">
        <v>550</v>
      </c>
      <c r="B125" t="s">
        <v>517</v>
      </c>
    </row>
    <row r="126" spans="1:2" x14ac:dyDescent="0.35">
      <c r="A126" t="s">
        <v>551</v>
      </c>
      <c r="B126" t="s">
        <v>552</v>
      </c>
    </row>
    <row r="127" spans="1:2" x14ac:dyDescent="0.35">
      <c r="A127" t="s">
        <v>553</v>
      </c>
      <c r="B127" t="s">
        <v>517</v>
      </c>
    </row>
    <row r="128" spans="1:2" x14ac:dyDescent="0.35">
      <c r="A128" t="s">
        <v>554</v>
      </c>
      <c r="B128">
        <v>-0.34</v>
      </c>
    </row>
    <row r="129" spans="1:2" x14ac:dyDescent="0.35">
      <c r="A129" t="s">
        <v>555</v>
      </c>
    </row>
    <row r="130" spans="1:2" x14ac:dyDescent="0.35">
      <c r="A130" t="s">
        <v>556</v>
      </c>
      <c r="B130" t="s">
        <v>557</v>
      </c>
    </row>
    <row r="131" spans="1:2" x14ac:dyDescent="0.35">
      <c r="A131" t="s">
        <v>558</v>
      </c>
      <c r="B131">
        <v>7.03</v>
      </c>
    </row>
    <row r="132" spans="1:2" x14ac:dyDescent="0.35">
      <c r="A132" t="s">
        <v>559</v>
      </c>
      <c r="B132" t="s">
        <v>560</v>
      </c>
    </row>
    <row r="133" spans="1:2" x14ac:dyDescent="0.35">
      <c r="A133" t="s">
        <v>561</v>
      </c>
      <c r="B133" t="s">
        <v>517</v>
      </c>
    </row>
    <row r="134" spans="1:2" x14ac:dyDescent="0.35">
      <c r="A134" t="s">
        <v>562</v>
      </c>
      <c r="B134" t="s">
        <v>517</v>
      </c>
    </row>
    <row r="135" spans="1:2" x14ac:dyDescent="0.35">
      <c r="A135" t="s">
        <v>563</v>
      </c>
      <c r="B135" t="s">
        <v>517</v>
      </c>
    </row>
    <row r="136" spans="1:2" x14ac:dyDescent="0.35">
      <c r="A136" t="s">
        <v>564</v>
      </c>
    </row>
    <row r="137" spans="1:2" x14ac:dyDescent="0.35">
      <c r="A137" t="s">
        <v>565</v>
      </c>
      <c r="B137" t="s">
        <v>517</v>
      </c>
    </row>
    <row r="138" spans="1:2" x14ac:dyDescent="0.35">
      <c r="A138" t="s">
        <v>566</v>
      </c>
      <c r="B138" t="s">
        <v>517</v>
      </c>
    </row>
    <row r="139" spans="1:2" x14ac:dyDescent="0.35">
      <c r="A139" t="s">
        <v>567</v>
      </c>
    </row>
    <row r="140" spans="1:2" x14ac:dyDescent="0.35">
      <c r="A140" t="s">
        <v>568</v>
      </c>
    </row>
    <row r="141" spans="1:2" x14ac:dyDescent="0.35">
      <c r="A141" t="s">
        <v>569</v>
      </c>
      <c r="B141">
        <v>0.24</v>
      </c>
    </row>
    <row r="142" spans="1:2" x14ac:dyDescent="0.35">
      <c r="A142" t="s">
        <v>570</v>
      </c>
      <c r="B142" t="s">
        <v>571</v>
      </c>
    </row>
    <row r="143" spans="1:2" x14ac:dyDescent="0.35">
      <c r="A143" t="s">
        <v>572</v>
      </c>
      <c r="B143">
        <v>0.1186</v>
      </c>
    </row>
    <row r="144" spans="1:2" x14ac:dyDescent="0.35">
      <c r="A144" t="s">
        <v>573</v>
      </c>
      <c r="B144">
        <v>7.94</v>
      </c>
    </row>
    <row r="145" spans="1:2" x14ac:dyDescent="0.35">
      <c r="A145" t="s">
        <v>574</v>
      </c>
      <c r="B145">
        <v>6.95</v>
      </c>
    </row>
    <row r="146" spans="1:2" x14ac:dyDescent="0.35">
      <c r="A146" t="s">
        <v>575</v>
      </c>
      <c r="B146">
        <v>7.22</v>
      </c>
    </row>
    <row r="147" spans="1:2" x14ac:dyDescent="0.35">
      <c r="A147" t="s">
        <v>576</v>
      </c>
      <c r="B147">
        <v>7.22</v>
      </c>
    </row>
    <row r="148" spans="1:2" x14ac:dyDescent="0.35">
      <c r="A148" t="s">
        <v>577</v>
      </c>
    </row>
    <row r="149" spans="1:2" x14ac:dyDescent="0.35">
      <c r="A149" t="s">
        <v>578</v>
      </c>
      <c r="B149" t="s">
        <v>579</v>
      </c>
    </row>
    <row r="150" spans="1:2" x14ac:dyDescent="0.35">
      <c r="A150" t="s">
        <v>580</v>
      </c>
      <c r="B150" t="s">
        <v>581</v>
      </c>
    </row>
    <row r="151" spans="1:2" x14ac:dyDescent="0.35">
      <c r="A151" t="s">
        <v>582</v>
      </c>
      <c r="B151" t="s">
        <v>583</v>
      </c>
    </row>
    <row r="152" spans="1:2" x14ac:dyDescent="0.35">
      <c r="A152" t="s">
        <v>584</v>
      </c>
      <c r="B152" t="s">
        <v>517</v>
      </c>
    </row>
    <row r="153" spans="1:2" x14ac:dyDescent="0.35">
      <c r="A153" t="s">
        <v>585</v>
      </c>
      <c r="B153" t="s">
        <v>517</v>
      </c>
    </row>
    <row r="154" spans="1:2" x14ac:dyDescent="0.35">
      <c r="A154" t="s">
        <v>586</v>
      </c>
      <c r="B154" t="s">
        <v>517</v>
      </c>
    </row>
    <row r="155" spans="1:2" x14ac:dyDescent="0.35">
      <c r="A155" t="s">
        <v>587</v>
      </c>
      <c r="B155" t="s">
        <v>517</v>
      </c>
    </row>
    <row r="156" spans="1:2" x14ac:dyDescent="0.35">
      <c r="A156" t="s">
        <v>588</v>
      </c>
      <c r="B156" t="s">
        <v>517</v>
      </c>
    </row>
    <row r="157" spans="1:2" x14ac:dyDescent="0.35">
      <c r="A157" t="s">
        <v>589</v>
      </c>
      <c r="B157" t="s">
        <v>517</v>
      </c>
    </row>
    <row r="158" spans="1:2" x14ac:dyDescent="0.35">
      <c r="A158" t="s">
        <v>590</v>
      </c>
      <c r="B158" t="s">
        <v>517</v>
      </c>
    </row>
    <row r="159" spans="1:2" x14ac:dyDescent="0.35">
      <c r="A159" t="s">
        <v>591</v>
      </c>
    </row>
    <row r="160" spans="1:2" x14ac:dyDescent="0.35">
      <c r="A160" t="s">
        <v>592</v>
      </c>
      <c r="B160" t="s">
        <v>517</v>
      </c>
    </row>
    <row r="161" spans="1:2" x14ac:dyDescent="0.35">
      <c r="A161" t="s">
        <v>593</v>
      </c>
      <c r="B161" t="s">
        <v>517</v>
      </c>
    </row>
    <row r="162" spans="1:2" x14ac:dyDescent="0.35">
      <c r="A162" t="s">
        <v>594</v>
      </c>
      <c r="B162" t="s">
        <v>517</v>
      </c>
    </row>
    <row r="163" spans="1:2" x14ac:dyDescent="0.35">
      <c r="A163" t="s">
        <v>595</v>
      </c>
      <c r="B163" t="s">
        <v>517</v>
      </c>
    </row>
    <row r="164" spans="1:2" x14ac:dyDescent="0.35">
      <c r="A164" t="s">
        <v>596</v>
      </c>
      <c r="B164" t="s">
        <v>517</v>
      </c>
    </row>
    <row r="165" spans="1:2" x14ac:dyDescent="0.35">
      <c r="A165" t="s">
        <v>597</v>
      </c>
      <c r="B165" t="s">
        <v>517</v>
      </c>
    </row>
    <row r="166" spans="1:2" x14ac:dyDescent="0.35">
      <c r="A166" t="s">
        <v>598</v>
      </c>
      <c r="B166" t="s">
        <v>517</v>
      </c>
    </row>
    <row r="167" spans="1:2" x14ac:dyDescent="0.35">
      <c r="A167" t="s">
        <v>599</v>
      </c>
      <c r="B167" t="s">
        <v>517</v>
      </c>
    </row>
    <row r="168" spans="1:2" x14ac:dyDescent="0.35">
      <c r="A168" t="s">
        <v>600</v>
      </c>
      <c r="B168" t="s">
        <v>517</v>
      </c>
    </row>
    <row r="169" spans="1:2" x14ac:dyDescent="0.35">
      <c r="A169" t="s">
        <v>601</v>
      </c>
      <c r="B169" t="s">
        <v>517</v>
      </c>
    </row>
    <row r="170" spans="1:2" x14ac:dyDescent="0.35">
      <c r="A170" t="s">
        <v>602</v>
      </c>
    </row>
    <row r="171" spans="1:2" x14ac:dyDescent="0.35">
      <c r="A171" t="s">
        <v>603</v>
      </c>
    </row>
    <row r="172" spans="1:2" x14ac:dyDescent="0.35">
      <c r="A172" t="s">
        <v>604</v>
      </c>
    </row>
    <row r="174" spans="1:2" x14ac:dyDescent="0.35">
      <c r="A174" t="s">
        <v>605</v>
      </c>
    </row>
    <row r="176" spans="1:2" x14ac:dyDescent="0.35">
      <c r="A176" t="s">
        <v>606</v>
      </c>
    </row>
    <row r="177" spans="1:1" x14ac:dyDescent="0.35">
      <c r="A177" t="s">
        <v>607</v>
      </c>
    </row>
    <row r="178" spans="1:1" x14ac:dyDescent="0.35">
      <c r="A178" t="s">
        <v>608</v>
      </c>
    </row>
    <row r="180" spans="1:1" x14ac:dyDescent="0.35">
      <c r="A180" t="s">
        <v>609</v>
      </c>
    </row>
    <row r="181" spans="1:1" x14ac:dyDescent="0.35">
      <c r="A181" t="s">
        <v>610</v>
      </c>
    </row>
    <row r="182" spans="1:1" x14ac:dyDescent="0.35">
      <c r="A182" t="s">
        <v>611</v>
      </c>
    </row>
    <row r="184" spans="1:1" x14ac:dyDescent="0.35">
      <c r="A184" t="s">
        <v>612</v>
      </c>
    </row>
    <row r="185" spans="1:1" x14ac:dyDescent="0.35">
      <c r="A185" t="s">
        <v>613</v>
      </c>
    </row>
    <row r="186" spans="1:1" x14ac:dyDescent="0.35">
      <c r="A186" t="s">
        <v>614</v>
      </c>
    </row>
    <row r="188" spans="1:1" x14ac:dyDescent="0.35">
      <c r="A188" t="s">
        <v>615</v>
      </c>
    </row>
    <row r="189" spans="1:1" x14ac:dyDescent="0.35">
      <c r="A189" t="s">
        <v>616</v>
      </c>
    </row>
    <row r="190" spans="1:1" x14ac:dyDescent="0.35">
      <c r="A190" t="s">
        <v>617</v>
      </c>
    </row>
    <row r="191" spans="1:1" x14ac:dyDescent="0.35">
      <c r="A191" t="s">
        <v>618</v>
      </c>
    </row>
    <row r="192" spans="1:1" x14ac:dyDescent="0.35">
      <c r="A192" t="s">
        <v>619</v>
      </c>
    </row>
    <row r="193" spans="1:1" x14ac:dyDescent="0.35">
      <c r="A193" t="s">
        <v>620</v>
      </c>
    </row>
    <row r="195" spans="1:1" x14ac:dyDescent="0.35">
      <c r="A195" t="s">
        <v>605</v>
      </c>
    </row>
    <row r="197" spans="1:1" x14ac:dyDescent="0.35">
      <c r="A197" t="s">
        <v>621</v>
      </c>
    </row>
    <row r="198" spans="1:1" x14ac:dyDescent="0.35">
      <c r="A198" t="s">
        <v>622</v>
      </c>
    </row>
    <row r="199" spans="1:1" x14ac:dyDescent="0.35">
      <c r="A199" t="s">
        <v>623</v>
      </c>
    </row>
    <row r="201" spans="1:1" x14ac:dyDescent="0.35">
      <c r="A201" t="s">
        <v>624</v>
      </c>
    </row>
    <row r="202" spans="1:1" x14ac:dyDescent="0.35">
      <c r="A202" t="s">
        <v>625</v>
      </c>
    </row>
    <row r="203" spans="1:1" x14ac:dyDescent="0.35">
      <c r="A203" t="s">
        <v>626</v>
      </c>
    </row>
    <row r="204" spans="1:1" x14ac:dyDescent="0.35">
      <c r="A204" t="s">
        <v>627</v>
      </c>
    </row>
    <row r="205" spans="1:1" x14ac:dyDescent="0.35">
      <c r="A205" t="s">
        <v>628</v>
      </c>
    </row>
    <row r="206" spans="1:1" x14ac:dyDescent="0.35">
      <c r="A206" t="s">
        <v>629</v>
      </c>
    </row>
    <row r="208" spans="1:1" x14ac:dyDescent="0.35">
      <c r="A208" t="s">
        <v>630</v>
      </c>
    </row>
    <row r="209" spans="1:1" x14ac:dyDescent="0.35">
      <c r="A209" t="s">
        <v>631</v>
      </c>
    </row>
    <row r="210" spans="1:1" x14ac:dyDescent="0.35">
      <c r="A210" t="s">
        <v>632</v>
      </c>
    </row>
    <row r="212" spans="1:1" x14ac:dyDescent="0.35">
      <c r="A212" t="s">
        <v>630</v>
      </c>
    </row>
    <row r="213" spans="1:1" x14ac:dyDescent="0.35">
      <c r="A213" t="s">
        <v>633</v>
      </c>
    </row>
    <row r="214" spans="1:1" x14ac:dyDescent="0.35">
      <c r="A214" t="s">
        <v>634</v>
      </c>
    </row>
    <row r="216" spans="1:1" x14ac:dyDescent="0.35">
      <c r="A216" t="s">
        <v>605</v>
      </c>
    </row>
    <row r="218" spans="1:1" x14ac:dyDescent="0.35">
      <c r="A218" t="s">
        <v>606</v>
      </c>
    </row>
    <row r="219" spans="1:1" x14ac:dyDescent="0.35">
      <c r="A219" t="s">
        <v>635</v>
      </c>
    </row>
    <row r="220" spans="1:1" x14ac:dyDescent="0.35">
      <c r="A220" t="s">
        <v>636</v>
      </c>
    </row>
    <row r="221" spans="1:1" x14ac:dyDescent="0.35">
      <c r="A221" t="s">
        <v>637</v>
      </c>
    </row>
    <row r="222" spans="1:1" x14ac:dyDescent="0.35">
      <c r="A222" t="s">
        <v>638</v>
      </c>
    </row>
    <row r="223" spans="1:1" x14ac:dyDescent="0.35">
      <c r="A223" t="s">
        <v>639</v>
      </c>
    </row>
    <row r="225" spans="1:1" x14ac:dyDescent="0.35">
      <c r="A225" t="s">
        <v>640</v>
      </c>
    </row>
    <row r="226" spans="1:1" x14ac:dyDescent="0.35">
      <c r="A226" t="s">
        <v>641</v>
      </c>
    </row>
    <row r="227" spans="1:1" x14ac:dyDescent="0.35">
      <c r="A227" t="s">
        <v>642</v>
      </c>
    </row>
    <row r="228" spans="1:1" x14ac:dyDescent="0.35">
      <c r="A228" t="s">
        <v>643</v>
      </c>
    </row>
    <row r="230" spans="1:1" x14ac:dyDescent="0.35">
      <c r="A230" t="s">
        <v>644</v>
      </c>
    </row>
    <row r="231" spans="1:1" x14ac:dyDescent="0.35">
      <c r="A231" t="s">
        <v>645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AEAA5-10D1-484F-9AD8-2E34E6E78E2C}">
  <sheetPr codeName="Sheet56"/>
  <dimension ref="A1:B231"/>
  <sheetViews>
    <sheetView workbookViewId="0">
      <selection activeCell="B18" sqref="B18"/>
    </sheetView>
  </sheetViews>
  <sheetFormatPr defaultRowHeight="14.5" x14ac:dyDescent="0.35"/>
  <cols>
    <col min="1" max="1" width="42.6328125" customWidth="1"/>
  </cols>
  <sheetData>
    <row r="1" spans="1:2" x14ac:dyDescent="0.35">
      <c r="A1" t="s">
        <v>450</v>
      </c>
    </row>
    <row r="2" spans="1:2" x14ac:dyDescent="0.35">
      <c r="A2" t="s">
        <v>451</v>
      </c>
    </row>
    <row r="3" spans="1:2" x14ac:dyDescent="0.35">
      <c r="A3" t="s">
        <v>452</v>
      </c>
    </row>
    <row r="4" spans="1:2" x14ac:dyDescent="0.35">
      <c r="A4" t="s">
        <v>453</v>
      </c>
    </row>
    <row r="5" spans="1:2" x14ac:dyDescent="0.35">
      <c r="A5" t="s">
        <v>20</v>
      </c>
    </row>
    <row r="6" spans="1:2" x14ac:dyDescent="0.35">
      <c r="A6" t="s">
        <v>454</v>
      </c>
    </row>
    <row r="7" spans="1:2" x14ac:dyDescent="0.35">
      <c r="A7" t="s">
        <v>31</v>
      </c>
    </row>
    <row r="8" spans="1:2" x14ac:dyDescent="0.35">
      <c r="A8" t="s">
        <v>455</v>
      </c>
    </row>
    <row r="9" spans="1:2" x14ac:dyDescent="0.35">
      <c r="A9" t="s">
        <v>456</v>
      </c>
    </row>
    <row r="10" spans="1:2" x14ac:dyDescent="0.35">
      <c r="A10" t="s">
        <v>457</v>
      </c>
    </row>
    <row r="11" spans="1:2" x14ac:dyDescent="0.35">
      <c r="A11" t="s">
        <v>26</v>
      </c>
    </row>
    <row r="12" spans="1:2" x14ac:dyDescent="0.35">
      <c r="A12" t="s">
        <v>22</v>
      </c>
    </row>
    <row r="13" spans="1:2" x14ac:dyDescent="0.35">
      <c r="A13" t="s">
        <v>458</v>
      </c>
    </row>
    <row r="14" spans="1:2" x14ac:dyDescent="0.35">
      <c r="A14" t="s">
        <v>15</v>
      </c>
    </row>
    <row r="15" spans="1:2" x14ac:dyDescent="0.35">
      <c r="B15" t="s">
        <v>15</v>
      </c>
    </row>
    <row r="18" spans="1:1" x14ac:dyDescent="0.35">
      <c r="A18" t="s">
        <v>459</v>
      </c>
    </row>
    <row r="19" spans="1:1" x14ac:dyDescent="0.35">
      <c r="A19" t="s">
        <v>460</v>
      </c>
    </row>
    <row r="20" spans="1:1" x14ac:dyDescent="0.35">
      <c r="A20" t="s">
        <v>461</v>
      </c>
    </row>
    <row r="21" spans="1:1" x14ac:dyDescent="0.35">
      <c r="A21" t="s">
        <v>462</v>
      </c>
    </row>
    <row r="24" spans="1:1" x14ac:dyDescent="0.35">
      <c r="A24" t="s">
        <v>463</v>
      </c>
    </row>
    <row r="25" spans="1:1" x14ac:dyDescent="0.35">
      <c r="A25" t="s">
        <v>464</v>
      </c>
    </row>
    <row r="26" spans="1:1" x14ac:dyDescent="0.35">
      <c r="A26" t="s">
        <v>71</v>
      </c>
    </row>
    <row r="27" spans="1:1" x14ac:dyDescent="0.35">
      <c r="A27" t="s">
        <v>465</v>
      </c>
    </row>
    <row r="28" spans="1:1" x14ac:dyDescent="0.35">
      <c r="A28" t="s">
        <v>466</v>
      </c>
    </row>
    <row r="29" spans="1:1" x14ac:dyDescent="0.35">
      <c r="A29" t="s">
        <v>45</v>
      </c>
    </row>
    <row r="30" spans="1:1" x14ac:dyDescent="0.35">
      <c r="A30" t="s">
        <v>467</v>
      </c>
    </row>
    <row r="31" spans="1:1" x14ac:dyDescent="0.35">
      <c r="A31" t="s">
        <v>468</v>
      </c>
    </row>
    <row r="32" spans="1:1" x14ac:dyDescent="0.35">
      <c r="A32" t="s">
        <v>469</v>
      </c>
    </row>
    <row r="34" spans="1:1" x14ac:dyDescent="0.35">
      <c r="A34" t="s">
        <v>470</v>
      </c>
    </row>
    <row r="37" spans="1:1" x14ac:dyDescent="0.35">
      <c r="A37" t="s">
        <v>471</v>
      </c>
    </row>
    <row r="38" spans="1:1" x14ac:dyDescent="0.35">
      <c r="A38" t="s">
        <v>472</v>
      </c>
    </row>
    <row r="40" spans="1:1" x14ac:dyDescent="0.35">
      <c r="A40" t="s">
        <v>473</v>
      </c>
    </row>
    <row r="41" spans="1:1" x14ac:dyDescent="0.35">
      <c r="A41" t="s">
        <v>474</v>
      </c>
    </row>
    <row r="42" spans="1:1" x14ac:dyDescent="0.35">
      <c r="A42">
        <v>2443.0500000000002</v>
      </c>
    </row>
    <row r="43" spans="1:1" x14ac:dyDescent="0.35">
      <c r="A43" t="s">
        <v>475</v>
      </c>
    </row>
    <row r="44" spans="1:1" x14ac:dyDescent="0.35">
      <c r="A44" t="s">
        <v>476</v>
      </c>
    </row>
    <row r="45" spans="1:1" x14ac:dyDescent="0.35">
      <c r="A45">
        <v>21813.67</v>
      </c>
    </row>
    <row r="46" spans="1:1" x14ac:dyDescent="0.35">
      <c r="A46" t="s">
        <v>477</v>
      </c>
    </row>
    <row r="47" spans="1:1" x14ac:dyDescent="0.35">
      <c r="A47" t="s">
        <v>478</v>
      </c>
    </row>
    <row r="48" spans="1:1" x14ac:dyDescent="0.35">
      <c r="A48">
        <v>6265.64</v>
      </c>
    </row>
    <row r="49" spans="1:1" x14ac:dyDescent="0.35">
      <c r="A49" t="s">
        <v>479</v>
      </c>
    </row>
    <row r="50" spans="1:1" x14ac:dyDescent="0.35">
      <c r="A50" t="s">
        <v>480</v>
      </c>
    </row>
    <row r="51" spans="1:1" x14ac:dyDescent="0.35">
      <c r="A51">
        <v>47.86</v>
      </c>
    </row>
    <row r="52" spans="1:1" x14ac:dyDescent="0.35">
      <c r="A52" t="s">
        <v>481</v>
      </c>
    </row>
    <row r="53" spans="1:1" x14ac:dyDescent="0.35">
      <c r="A53" t="s">
        <v>482</v>
      </c>
    </row>
    <row r="54" spans="1:1" x14ac:dyDescent="0.35">
      <c r="A54">
        <v>1296.5</v>
      </c>
    </row>
    <row r="55" spans="1:1" x14ac:dyDescent="0.35">
      <c r="A55" t="s">
        <v>483</v>
      </c>
    </row>
    <row r="56" spans="1:1" x14ac:dyDescent="0.35">
      <c r="A56" t="s">
        <v>484</v>
      </c>
    </row>
    <row r="57" spans="1:1" x14ac:dyDescent="0.35">
      <c r="A57">
        <v>17.059999999999999</v>
      </c>
    </row>
    <row r="58" spans="1:1" x14ac:dyDescent="0.35">
      <c r="A58" t="s">
        <v>485</v>
      </c>
    </row>
    <row r="59" spans="1:1" x14ac:dyDescent="0.35">
      <c r="A59" t="s">
        <v>486</v>
      </c>
    </row>
    <row r="60" spans="1:1" x14ac:dyDescent="0.35">
      <c r="A60">
        <v>1.19</v>
      </c>
    </row>
    <row r="61" spans="1:1" x14ac:dyDescent="0.35">
      <c r="A61" t="s">
        <v>487</v>
      </c>
    </row>
    <row r="62" spans="1:1" x14ac:dyDescent="0.35">
      <c r="A62" t="s">
        <v>488</v>
      </c>
    </row>
    <row r="63" spans="1:1" x14ac:dyDescent="0.35">
      <c r="A63">
        <v>2.17</v>
      </c>
    </row>
    <row r="64" spans="1:1" x14ac:dyDescent="0.35">
      <c r="A64" t="s">
        <v>489</v>
      </c>
    </row>
    <row r="65" spans="1:1" x14ac:dyDescent="0.35">
      <c r="A65" t="s">
        <v>490</v>
      </c>
    </row>
    <row r="66" spans="1:1" x14ac:dyDescent="0.35">
      <c r="A66" t="s">
        <v>491</v>
      </c>
    </row>
    <row r="68" spans="1:1" x14ac:dyDescent="0.35">
      <c r="A68" t="s">
        <v>492</v>
      </c>
    </row>
    <row r="69" spans="1:1" x14ac:dyDescent="0.35">
      <c r="A69" t="s">
        <v>493</v>
      </c>
    </row>
    <row r="70" spans="1:1" x14ac:dyDescent="0.35">
      <c r="A70" t="s">
        <v>494</v>
      </c>
    </row>
    <row r="71" spans="1:1" x14ac:dyDescent="0.35">
      <c r="A71" t="s">
        <v>495</v>
      </c>
    </row>
    <row r="72" spans="1:1" x14ac:dyDescent="0.35">
      <c r="A72" t="s">
        <v>496</v>
      </c>
    </row>
    <row r="73" spans="1:1" x14ac:dyDescent="0.35">
      <c r="A73" t="s">
        <v>497</v>
      </c>
    </row>
    <row r="74" spans="1:1" x14ac:dyDescent="0.35">
      <c r="A74" t="s">
        <v>41</v>
      </c>
    </row>
    <row r="75" spans="1:1" x14ac:dyDescent="0.35">
      <c r="A75" t="s">
        <v>498</v>
      </c>
    </row>
    <row r="76" spans="1:1" x14ac:dyDescent="0.35">
      <c r="A76" t="s">
        <v>499</v>
      </c>
    </row>
    <row r="77" spans="1:1" x14ac:dyDescent="0.35">
      <c r="A77" t="s">
        <v>44</v>
      </c>
    </row>
    <row r="78" spans="1:1" x14ac:dyDescent="0.35">
      <c r="A78" t="s">
        <v>500</v>
      </c>
    </row>
    <row r="79" spans="1:1" x14ac:dyDescent="0.35">
      <c r="A79" t="s">
        <v>501</v>
      </c>
    </row>
    <row r="80" spans="1:1" x14ac:dyDescent="0.35">
      <c r="A80" t="s">
        <v>502</v>
      </c>
    </row>
    <row r="81" spans="1:2" x14ac:dyDescent="0.35">
      <c r="A81" t="s">
        <v>503</v>
      </c>
    </row>
    <row r="82" spans="1:2" x14ac:dyDescent="0.35">
      <c r="A82" t="s">
        <v>504</v>
      </c>
    </row>
    <row r="83" spans="1:2" x14ac:dyDescent="0.35">
      <c r="A83" t="s">
        <v>505</v>
      </c>
      <c r="B83">
        <v>7.35</v>
      </c>
    </row>
    <row r="84" spans="1:2" x14ac:dyDescent="0.35">
      <c r="A84" t="s">
        <v>57</v>
      </c>
      <c r="B84">
        <v>7.1</v>
      </c>
    </row>
    <row r="85" spans="1:2" x14ac:dyDescent="0.35">
      <c r="A85" t="s">
        <v>506</v>
      </c>
      <c r="B85" t="s">
        <v>507</v>
      </c>
    </row>
    <row r="86" spans="1:2" x14ac:dyDescent="0.35">
      <c r="A86" t="s">
        <v>508</v>
      </c>
      <c r="B86" t="s">
        <v>507</v>
      </c>
    </row>
    <row r="87" spans="1:2" x14ac:dyDescent="0.35">
      <c r="A87" t="s">
        <v>509</v>
      </c>
      <c r="B87" t="s">
        <v>55</v>
      </c>
    </row>
    <row r="88" spans="1:2" x14ac:dyDescent="0.35">
      <c r="A88" t="s">
        <v>510</v>
      </c>
      <c r="B88" t="s">
        <v>511</v>
      </c>
    </row>
    <row r="89" spans="1:2" x14ac:dyDescent="0.35">
      <c r="A89" t="s">
        <v>512</v>
      </c>
      <c r="B89">
        <v>2080</v>
      </c>
    </row>
    <row r="90" spans="1:2" x14ac:dyDescent="0.35">
      <c r="A90" t="s">
        <v>513</v>
      </c>
      <c r="B90">
        <v>1000</v>
      </c>
    </row>
    <row r="91" spans="1:2" x14ac:dyDescent="0.35">
      <c r="A91" t="s">
        <v>514</v>
      </c>
      <c r="B91" t="s">
        <v>515</v>
      </c>
    </row>
    <row r="92" spans="1:2" x14ac:dyDescent="0.35">
      <c r="A92" t="s">
        <v>65</v>
      </c>
      <c r="B92">
        <v>0.24</v>
      </c>
    </row>
    <row r="93" spans="1:2" x14ac:dyDescent="0.35">
      <c r="A93" t="s">
        <v>516</v>
      </c>
      <c r="B93" t="s">
        <v>517</v>
      </c>
    </row>
    <row r="94" spans="1:2" x14ac:dyDescent="0.35">
      <c r="A94" t="s">
        <v>518</v>
      </c>
      <c r="B94" t="s">
        <v>517</v>
      </c>
    </row>
    <row r="95" spans="1:2" x14ac:dyDescent="0.35">
      <c r="A95" t="s">
        <v>519</v>
      </c>
      <c r="B95" t="s">
        <v>517</v>
      </c>
    </row>
    <row r="96" spans="1:2" x14ac:dyDescent="0.35">
      <c r="A96" t="s">
        <v>520</v>
      </c>
      <c r="B96" t="s">
        <v>521</v>
      </c>
    </row>
    <row r="97" spans="1:2" x14ac:dyDescent="0.35">
      <c r="A97" t="s">
        <v>522</v>
      </c>
      <c r="B97" t="s">
        <v>517</v>
      </c>
    </row>
    <row r="98" spans="1:2" x14ac:dyDescent="0.35">
      <c r="A98" t="s">
        <v>523</v>
      </c>
      <c r="B98" t="s">
        <v>517</v>
      </c>
    </row>
    <row r="99" spans="1:2" x14ac:dyDescent="0.35">
      <c r="A99" t="s">
        <v>53</v>
      </c>
    </row>
    <row r="100" spans="1:2" x14ac:dyDescent="0.35">
      <c r="A100" t="s">
        <v>524</v>
      </c>
    </row>
    <row r="101" spans="1:2" x14ac:dyDescent="0.35">
      <c r="A101" t="s">
        <v>525</v>
      </c>
      <c r="B101" t="s">
        <v>515</v>
      </c>
    </row>
    <row r="102" spans="1:2" x14ac:dyDescent="0.35">
      <c r="A102" t="s">
        <v>526</v>
      </c>
      <c r="B102" t="s">
        <v>517</v>
      </c>
    </row>
    <row r="103" spans="1:2" x14ac:dyDescent="0.35">
      <c r="A103" t="s">
        <v>527</v>
      </c>
      <c r="B103" t="s">
        <v>517</v>
      </c>
    </row>
    <row r="104" spans="1:2" x14ac:dyDescent="0.35">
      <c r="A104" t="s">
        <v>528</v>
      </c>
      <c r="B104" t="s">
        <v>517</v>
      </c>
    </row>
    <row r="105" spans="1:2" x14ac:dyDescent="0.35">
      <c r="A105" t="s">
        <v>529</v>
      </c>
      <c r="B105" t="s">
        <v>517</v>
      </c>
    </row>
    <row r="106" spans="1:2" x14ac:dyDescent="0.35">
      <c r="A106" t="s">
        <v>530</v>
      </c>
      <c r="B106">
        <v>1.4</v>
      </c>
    </row>
    <row r="107" spans="1:2" x14ac:dyDescent="0.35">
      <c r="A107" t="s">
        <v>531</v>
      </c>
      <c r="B107" t="s">
        <v>517</v>
      </c>
    </row>
    <row r="108" spans="1:2" x14ac:dyDescent="0.35">
      <c r="A108" t="s">
        <v>532</v>
      </c>
      <c r="B108" t="s">
        <v>517</v>
      </c>
    </row>
    <row r="109" spans="1:2" x14ac:dyDescent="0.35">
      <c r="A109" t="s">
        <v>533</v>
      </c>
      <c r="B109" t="s">
        <v>517</v>
      </c>
    </row>
    <row r="110" spans="1:2" x14ac:dyDescent="0.35">
      <c r="A110" t="s">
        <v>534</v>
      </c>
    </row>
    <row r="111" spans="1:2" x14ac:dyDescent="0.35">
      <c r="A111" t="s">
        <v>535</v>
      </c>
    </row>
    <row r="112" spans="1:2" x14ac:dyDescent="0.35">
      <c r="A112" t="s">
        <v>536</v>
      </c>
      <c r="B112">
        <v>42735</v>
      </c>
    </row>
    <row r="113" spans="1:2" x14ac:dyDescent="0.35">
      <c r="A113" t="s">
        <v>537</v>
      </c>
      <c r="B113">
        <v>42916</v>
      </c>
    </row>
    <row r="114" spans="1:2" x14ac:dyDescent="0.35">
      <c r="A114" t="s">
        <v>538</v>
      </c>
    </row>
    <row r="115" spans="1:2" x14ac:dyDescent="0.35">
      <c r="A115" t="s">
        <v>539</v>
      </c>
      <c r="B115">
        <v>0.1386</v>
      </c>
    </row>
    <row r="116" spans="1:2" x14ac:dyDescent="0.35">
      <c r="A116" t="s">
        <v>540</v>
      </c>
      <c r="B116">
        <v>0.18140000000000001</v>
      </c>
    </row>
    <row r="117" spans="1:2" x14ac:dyDescent="0.35">
      <c r="A117" t="s">
        <v>541</v>
      </c>
    </row>
    <row r="118" spans="1:2" x14ac:dyDescent="0.35">
      <c r="A118" t="s">
        <v>542</v>
      </c>
      <c r="B118">
        <v>8.0999999999999996E-3</v>
      </c>
    </row>
    <row r="119" spans="1:2" x14ac:dyDescent="0.35">
      <c r="A119" t="s">
        <v>543</v>
      </c>
      <c r="B119">
        <v>0.10100000000000001</v>
      </c>
    </row>
    <row r="120" spans="1:2" x14ac:dyDescent="0.35">
      <c r="A120" t="s">
        <v>544</v>
      </c>
    </row>
    <row r="121" spans="1:2" x14ac:dyDescent="0.35">
      <c r="A121" t="s">
        <v>545</v>
      </c>
      <c r="B121" t="s">
        <v>546</v>
      </c>
    </row>
    <row r="122" spans="1:2" x14ac:dyDescent="0.35">
      <c r="A122" t="s">
        <v>547</v>
      </c>
      <c r="B122">
        <v>5.22</v>
      </c>
    </row>
    <row r="123" spans="1:2" x14ac:dyDescent="0.35">
      <c r="A123" t="s">
        <v>548</v>
      </c>
      <c r="B123">
        <v>-2.8000000000000001E-2</v>
      </c>
    </row>
    <row r="124" spans="1:2" x14ac:dyDescent="0.35">
      <c r="A124" t="s">
        <v>549</v>
      </c>
      <c r="B124" t="s">
        <v>517</v>
      </c>
    </row>
    <row r="125" spans="1:2" x14ac:dyDescent="0.35">
      <c r="A125" t="s">
        <v>550</v>
      </c>
      <c r="B125" t="s">
        <v>517</v>
      </c>
    </row>
    <row r="126" spans="1:2" x14ac:dyDescent="0.35">
      <c r="A126" t="s">
        <v>551</v>
      </c>
      <c r="B126" t="s">
        <v>552</v>
      </c>
    </row>
    <row r="127" spans="1:2" x14ac:dyDescent="0.35">
      <c r="A127" t="s">
        <v>553</v>
      </c>
      <c r="B127" t="s">
        <v>517</v>
      </c>
    </row>
    <row r="128" spans="1:2" x14ac:dyDescent="0.35">
      <c r="A128" t="s">
        <v>554</v>
      </c>
      <c r="B128">
        <v>-0.34</v>
      </c>
    </row>
    <row r="129" spans="1:2" x14ac:dyDescent="0.35">
      <c r="A129" t="s">
        <v>555</v>
      </c>
    </row>
    <row r="130" spans="1:2" x14ac:dyDescent="0.35">
      <c r="A130" t="s">
        <v>556</v>
      </c>
      <c r="B130" t="s">
        <v>557</v>
      </c>
    </row>
    <row r="131" spans="1:2" x14ac:dyDescent="0.35">
      <c r="A131" t="s">
        <v>558</v>
      </c>
      <c r="B131">
        <v>7.03</v>
      </c>
    </row>
    <row r="132" spans="1:2" x14ac:dyDescent="0.35">
      <c r="A132" t="s">
        <v>559</v>
      </c>
      <c r="B132" t="s">
        <v>560</v>
      </c>
    </row>
    <row r="133" spans="1:2" x14ac:dyDescent="0.35">
      <c r="A133" t="s">
        <v>561</v>
      </c>
      <c r="B133" t="s">
        <v>517</v>
      </c>
    </row>
    <row r="134" spans="1:2" x14ac:dyDescent="0.35">
      <c r="A134" t="s">
        <v>562</v>
      </c>
      <c r="B134" t="s">
        <v>517</v>
      </c>
    </row>
    <row r="135" spans="1:2" x14ac:dyDescent="0.35">
      <c r="A135" t="s">
        <v>563</v>
      </c>
      <c r="B135" t="s">
        <v>517</v>
      </c>
    </row>
    <row r="136" spans="1:2" x14ac:dyDescent="0.35">
      <c r="A136" t="s">
        <v>564</v>
      </c>
    </row>
    <row r="137" spans="1:2" x14ac:dyDescent="0.35">
      <c r="A137" t="s">
        <v>565</v>
      </c>
      <c r="B137" t="s">
        <v>517</v>
      </c>
    </row>
    <row r="138" spans="1:2" x14ac:dyDescent="0.35">
      <c r="A138" t="s">
        <v>566</v>
      </c>
      <c r="B138" t="s">
        <v>517</v>
      </c>
    </row>
    <row r="139" spans="1:2" x14ac:dyDescent="0.35">
      <c r="A139" t="s">
        <v>567</v>
      </c>
    </row>
    <row r="140" spans="1:2" x14ac:dyDescent="0.35">
      <c r="A140" t="s">
        <v>568</v>
      </c>
    </row>
    <row r="141" spans="1:2" x14ac:dyDescent="0.35">
      <c r="A141" t="s">
        <v>569</v>
      </c>
      <c r="B141">
        <v>0.24</v>
      </c>
    </row>
    <row r="142" spans="1:2" x14ac:dyDescent="0.35">
      <c r="A142" t="s">
        <v>570</v>
      </c>
      <c r="B142" t="s">
        <v>571</v>
      </c>
    </row>
    <row r="143" spans="1:2" x14ac:dyDescent="0.35">
      <c r="A143" t="s">
        <v>572</v>
      </c>
      <c r="B143">
        <v>0.1186</v>
      </c>
    </row>
    <row r="144" spans="1:2" x14ac:dyDescent="0.35">
      <c r="A144" t="s">
        <v>573</v>
      </c>
      <c r="B144">
        <v>7.94</v>
      </c>
    </row>
    <row r="145" spans="1:2" x14ac:dyDescent="0.35">
      <c r="A145" t="s">
        <v>574</v>
      </c>
      <c r="B145">
        <v>6.95</v>
      </c>
    </row>
    <row r="146" spans="1:2" x14ac:dyDescent="0.35">
      <c r="A146" t="s">
        <v>575</v>
      </c>
      <c r="B146">
        <v>7.22</v>
      </c>
    </row>
    <row r="147" spans="1:2" x14ac:dyDescent="0.35">
      <c r="A147" t="s">
        <v>576</v>
      </c>
      <c r="B147">
        <v>7.22</v>
      </c>
    </row>
    <row r="148" spans="1:2" x14ac:dyDescent="0.35">
      <c r="A148" t="s">
        <v>577</v>
      </c>
    </row>
    <row r="149" spans="1:2" x14ac:dyDescent="0.35">
      <c r="A149" t="s">
        <v>578</v>
      </c>
      <c r="B149" t="s">
        <v>579</v>
      </c>
    </row>
    <row r="150" spans="1:2" x14ac:dyDescent="0.35">
      <c r="A150" t="s">
        <v>580</v>
      </c>
      <c r="B150" t="s">
        <v>581</v>
      </c>
    </row>
    <row r="151" spans="1:2" x14ac:dyDescent="0.35">
      <c r="A151" t="s">
        <v>582</v>
      </c>
      <c r="B151" t="s">
        <v>583</v>
      </c>
    </row>
    <row r="152" spans="1:2" x14ac:dyDescent="0.35">
      <c r="A152" t="s">
        <v>584</v>
      </c>
      <c r="B152" t="s">
        <v>517</v>
      </c>
    </row>
    <row r="153" spans="1:2" x14ac:dyDescent="0.35">
      <c r="A153" t="s">
        <v>585</v>
      </c>
      <c r="B153" t="s">
        <v>517</v>
      </c>
    </row>
    <row r="154" spans="1:2" x14ac:dyDescent="0.35">
      <c r="A154" t="s">
        <v>586</v>
      </c>
      <c r="B154" t="s">
        <v>517</v>
      </c>
    </row>
    <row r="155" spans="1:2" x14ac:dyDescent="0.35">
      <c r="A155" t="s">
        <v>587</v>
      </c>
      <c r="B155" t="s">
        <v>517</v>
      </c>
    </row>
    <row r="156" spans="1:2" x14ac:dyDescent="0.35">
      <c r="A156" t="s">
        <v>588</v>
      </c>
      <c r="B156" t="s">
        <v>517</v>
      </c>
    </row>
    <row r="157" spans="1:2" x14ac:dyDescent="0.35">
      <c r="A157" t="s">
        <v>589</v>
      </c>
      <c r="B157" t="s">
        <v>517</v>
      </c>
    </row>
    <row r="158" spans="1:2" x14ac:dyDescent="0.35">
      <c r="A158" t="s">
        <v>590</v>
      </c>
      <c r="B158" t="s">
        <v>517</v>
      </c>
    </row>
    <row r="159" spans="1:2" x14ac:dyDescent="0.35">
      <c r="A159" t="s">
        <v>591</v>
      </c>
    </row>
    <row r="160" spans="1:2" x14ac:dyDescent="0.35">
      <c r="A160" t="s">
        <v>592</v>
      </c>
      <c r="B160" t="s">
        <v>517</v>
      </c>
    </row>
    <row r="161" spans="1:2" x14ac:dyDescent="0.35">
      <c r="A161" t="s">
        <v>593</v>
      </c>
      <c r="B161" t="s">
        <v>517</v>
      </c>
    </row>
    <row r="162" spans="1:2" x14ac:dyDescent="0.35">
      <c r="A162" t="s">
        <v>594</v>
      </c>
      <c r="B162" t="s">
        <v>517</v>
      </c>
    </row>
    <row r="163" spans="1:2" x14ac:dyDescent="0.35">
      <c r="A163" t="s">
        <v>595</v>
      </c>
      <c r="B163" t="s">
        <v>517</v>
      </c>
    </row>
    <row r="164" spans="1:2" x14ac:dyDescent="0.35">
      <c r="A164" t="s">
        <v>596</v>
      </c>
      <c r="B164" t="s">
        <v>517</v>
      </c>
    </row>
    <row r="165" spans="1:2" x14ac:dyDescent="0.35">
      <c r="A165" t="s">
        <v>597</v>
      </c>
      <c r="B165" t="s">
        <v>517</v>
      </c>
    </row>
    <row r="166" spans="1:2" x14ac:dyDescent="0.35">
      <c r="A166" t="s">
        <v>598</v>
      </c>
      <c r="B166" t="s">
        <v>517</v>
      </c>
    </row>
    <row r="167" spans="1:2" x14ac:dyDescent="0.35">
      <c r="A167" t="s">
        <v>599</v>
      </c>
      <c r="B167" t="s">
        <v>517</v>
      </c>
    </row>
    <row r="168" spans="1:2" x14ac:dyDescent="0.35">
      <c r="A168" t="s">
        <v>600</v>
      </c>
      <c r="B168" t="s">
        <v>517</v>
      </c>
    </row>
    <row r="169" spans="1:2" x14ac:dyDescent="0.35">
      <c r="A169" t="s">
        <v>601</v>
      </c>
      <c r="B169" t="s">
        <v>517</v>
      </c>
    </row>
    <row r="170" spans="1:2" x14ac:dyDescent="0.35">
      <c r="A170" t="s">
        <v>602</v>
      </c>
    </row>
    <row r="171" spans="1:2" x14ac:dyDescent="0.35">
      <c r="A171" t="s">
        <v>603</v>
      </c>
    </row>
    <row r="172" spans="1:2" x14ac:dyDescent="0.35">
      <c r="A172" t="s">
        <v>604</v>
      </c>
    </row>
    <row r="174" spans="1:2" x14ac:dyDescent="0.35">
      <c r="A174" t="s">
        <v>605</v>
      </c>
    </row>
    <row r="176" spans="1:2" x14ac:dyDescent="0.35">
      <c r="A176" t="s">
        <v>606</v>
      </c>
    </row>
    <row r="177" spans="1:1" x14ac:dyDescent="0.35">
      <c r="A177" t="s">
        <v>607</v>
      </c>
    </row>
    <row r="178" spans="1:1" x14ac:dyDescent="0.35">
      <c r="A178" t="s">
        <v>608</v>
      </c>
    </row>
    <row r="180" spans="1:1" x14ac:dyDescent="0.35">
      <c r="A180" t="s">
        <v>609</v>
      </c>
    </row>
    <row r="181" spans="1:1" x14ac:dyDescent="0.35">
      <c r="A181" t="s">
        <v>610</v>
      </c>
    </row>
    <row r="182" spans="1:1" x14ac:dyDescent="0.35">
      <c r="A182" t="s">
        <v>611</v>
      </c>
    </row>
    <row r="184" spans="1:1" x14ac:dyDescent="0.35">
      <c r="A184" t="s">
        <v>612</v>
      </c>
    </row>
    <row r="185" spans="1:1" x14ac:dyDescent="0.35">
      <c r="A185" t="s">
        <v>613</v>
      </c>
    </row>
    <row r="186" spans="1:1" x14ac:dyDescent="0.35">
      <c r="A186" t="s">
        <v>614</v>
      </c>
    </row>
    <row r="188" spans="1:1" x14ac:dyDescent="0.35">
      <c r="A188" t="s">
        <v>615</v>
      </c>
    </row>
    <row r="189" spans="1:1" x14ac:dyDescent="0.35">
      <c r="A189" t="s">
        <v>616</v>
      </c>
    </row>
    <row r="190" spans="1:1" x14ac:dyDescent="0.35">
      <c r="A190" t="s">
        <v>617</v>
      </c>
    </row>
    <row r="191" spans="1:1" x14ac:dyDescent="0.35">
      <c r="A191" t="s">
        <v>618</v>
      </c>
    </row>
    <row r="192" spans="1:1" x14ac:dyDescent="0.35">
      <c r="A192" t="s">
        <v>619</v>
      </c>
    </row>
    <row r="193" spans="1:1" x14ac:dyDescent="0.35">
      <c r="A193" t="s">
        <v>620</v>
      </c>
    </row>
    <row r="195" spans="1:1" x14ac:dyDescent="0.35">
      <c r="A195" t="s">
        <v>605</v>
      </c>
    </row>
    <row r="197" spans="1:1" x14ac:dyDescent="0.35">
      <c r="A197" t="s">
        <v>606</v>
      </c>
    </row>
    <row r="198" spans="1:1" x14ac:dyDescent="0.35">
      <c r="A198" t="s">
        <v>635</v>
      </c>
    </row>
    <row r="199" spans="1:1" x14ac:dyDescent="0.35">
      <c r="A199" t="s">
        <v>636</v>
      </c>
    </row>
    <row r="201" spans="1:1" x14ac:dyDescent="0.35">
      <c r="A201" t="s">
        <v>624</v>
      </c>
    </row>
    <row r="202" spans="1:1" x14ac:dyDescent="0.35">
      <c r="A202" t="s">
        <v>625</v>
      </c>
    </row>
    <row r="203" spans="1:1" x14ac:dyDescent="0.35">
      <c r="A203" t="s">
        <v>626</v>
      </c>
    </row>
    <row r="204" spans="1:1" x14ac:dyDescent="0.35">
      <c r="A204" t="s">
        <v>627</v>
      </c>
    </row>
    <row r="205" spans="1:1" x14ac:dyDescent="0.35">
      <c r="A205" t="s">
        <v>628</v>
      </c>
    </row>
    <row r="206" spans="1:1" x14ac:dyDescent="0.35">
      <c r="A206" t="s">
        <v>629</v>
      </c>
    </row>
    <row r="208" spans="1:1" x14ac:dyDescent="0.35">
      <c r="A208" t="s">
        <v>630</v>
      </c>
    </row>
    <row r="209" spans="1:1" x14ac:dyDescent="0.35">
      <c r="A209" t="s">
        <v>631</v>
      </c>
    </row>
    <row r="210" spans="1:1" x14ac:dyDescent="0.35">
      <c r="A210" t="s">
        <v>632</v>
      </c>
    </row>
    <row r="212" spans="1:1" x14ac:dyDescent="0.35">
      <c r="A212" t="s">
        <v>630</v>
      </c>
    </row>
    <row r="213" spans="1:1" x14ac:dyDescent="0.35">
      <c r="A213" t="s">
        <v>633</v>
      </c>
    </row>
    <row r="214" spans="1:1" x14ac:dyDescent="0.35">
      <c r="A214" t="s">
        <v>634</v>
      </c>
    </row>
    <row r="216" spans="1:1" x14ac:dyDescent="0.35">
      <c r="A216" t="s">
        <v>605</v>
      </c>
    </row>
    <row r="218" spans="1:1" x14ac:dyDescent="0.35">
      <c r="A218" t="s">
        <v>621</v>
      </c>
    </row>
    <row r="219" spans="1:1" x14ac:dyDescent="0.35">
      <c r="A219" t="s">
        <v>622</v>
      </c>
    </row>
    <row r="220" spans="1:1" x14ac:dyDescent="0.35">
      <c r="A220" t="s">
        <v>623</v>
      </c>
    </row>
    <row r="221" spans="1:1" x14ac:dyDescent="0.35">
      <c r="A221" t="s">
        <v>637</v>
      </c>
    </row>
    <row r="222" spans="1:1" x14ac:dyDescent="0.35">
      <c r="A222" t="s">
        <v>638</v>
      </c>
    </row>
    <row r="223" spans="1:1" x14ac:dyDescent="0.35">
      <c r="A223" t="s">
        <v>639</v>
      </c>
    </row>
    <row r="225" spans="1:1" x14ac:dyDescent="0.35">
      <c r="A225" t="s">
        <v>640</v>
      </c>
    </row>
    <row r="226" spans="1:1" x14ac:dyDescent="0.35">
      <c r="A226" t="s">
        <v>641</v>
      </c>
    </row>
    <row r="227" spans="1:1" x14ac:dyDescent="0.35">
      <c r="A227" t="s">
        <v>642</v>
      </c>
    </row>
    <row r="228" spans="1:1" x14ac:dyDescent="0.35">
      <c r="A228" t="s">
        <v>643</v>
      </c>
    </row>
    <row r="230" spans="1:1" x14ac:dyDescent="0.35">
      <c r="A230" t="s">
        <v>644</v>
      </c>
    </row>
    <row r="231" spans="1:1" x14ac:dyDescent="0.35">
      <c r="A231" t="s">
        <v>645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05BC5-9983-4E8C-B69A-219BE157E2EE}">
  <sheetPr codeName="Sheet57"/>
  <dimension ref="A1:B318"/>
  <sheetViews>
    <sheetView topLeftCell="A95" workbookViewId="0">
      <selection activeCell="B103" sqref="B103"/>
    </sheetView>
  </sheetViews>
  <sheetFormatPr defaultRowHeight="14.5" x14ac:dyDescent="0.35"/>
  <cols>
    <col min="1" max="1" width="27.26953125" customWidth="1"/>
  </cols>
  <sheetData>
    <row r="1" spans="1:2" x14ac:dyDescent="0.35">
      <c r="A1" t="s">
        <v>450</v>
      </c>
    </row>
    <row r="2" spans="1:2" x14ac:dyDescent="0.35">
      <c r="A2" t="s">
        <v>451</v>
      </c>
    </row>
    <row r="3" spans="1:2" x14ac:dyDescent="0.35">
      <c r="A3" t="s">
        <v>452</v>
      </c>
    </row>
    <row r="4" spans="1:2" x14ac:dyDescent="0.35">
      <c r="A4" t="s">
        <v>453</v>
      </c>
    </row>
    <row r="5" spans="1:2" x14ac:dyDescent="0.35">
      <c r="A5" t="s">
        <v>20</v>
      </c>
    </row>
    <row r="6" spans="1:2" x14ac:dyDescent="0.35">
      <c r="A6" t="s">
        <v>454</v>
      </c>
    </row>
    <row r="7" spans="1:2" x14ac:dyDescent="0.35">
      <c r="A7" t="s">
        <v>31</v>
      </c>
    </row>
    <row r="8" spans="1:2" x14ac:dyDescent="0.35">
      <c r="A8" t="s">
        <v>455</v>
      </c>
    </row>
    <row r="9" spans="1:2" x14ac:dyDescent="0.35">
      <c r="A9" t="s">
        <v>456</v>
      </c>
    </row>
    <row r="10" spans="1:2" x14ac:dyDescent="0.35">
      <c r="A10" t="s">
        <v>457</v>
      </c>
    </row>
    <row r="11" spans="1:2" x14ac:dyDescent="0.35">
      <c r="A11" t="s">
        <v>26</v>
      </c>
    </row>
    <row r="12" spans="1:2" x14ac:dyDescent="0.35">
      <c r="A12" t="s">
        <v>22</v>
      </c>
    </row>
    <row r="13" spans="1:2" x14ac:dyDescent="0.35">
      <c r="A13" t="s">
        <v>458</v>
      </c>
    </row>
    <row r="14" spans="1:2" x14ac:dyDescent="0.35">
      <c r="A14" t="s">
        <v>15</v>
      </c>
    </row>
    <row r="15" spans="1:2" x14ac:dyDescent="0.35">
      <c r="B15" t="s">
        <v>15</v>
      </c>
    </row>
    <row r="18" spans="1:1" x14ac:dyDescent="0.35">
      <c r="A18" t="s">
        <v>459</v>
      </c>
    </row>
    <row r="19" spans="1:1" x14ac:dyDescent="0.35">
      <c r="A19" t="s">
        <v>460</v>
      </c>
    </row>
    <row r="20" spans="1:1" x14ac:dyDescent="0.35">
      <c r="A20" t="s">
        <v>461</v>
      </c>
    </row>
    <row r="21" spans="1:1" x14ac:dyDescent="0.35">
      <c r="A21" t="s">
        <v>462</v>
      </c>
    </row>
    <row r="24" spans="1:1" x14ac:dyDescent="0.35">
      <c r="A24" t="s">
        <v>463</v>
      </c>
    </row>
    <row r="25" spans="1:1" x14ac:dyDescent="0.35">
      <c r="A25" t="s">
        <v>464</v>
      </c>
    </row>
    <row r="26" spans="1:1" x14ac:dyDescent="0.35">
      <c r="A26" t="s">
        <v>71</v>
      </c>
    </row>
    <row r="27" spans="1:1" x14ac:dyDescent="0.35">
      <c r="A27" t="s">
        <v>465</v>
      </c>
    </row>
    <row r="28" spans="1:1" x14ac:dyDescent="0.35">
      <c r="A28" t="s">
        <v>466</v>
      </c>
    </row>
    <row r="29" spans="1:1" x14ac:dyDescent="0.35">
      <c r="A29" t="s">
        <v>45</v>
      </c>
    </row>
    <row r="30" spans="1:1" x14ac:dyDescent="0.35">
      <c r="A30" t="s">
        <v>467</v>
      </c>
    </row>
    <row r="31" spans="1:1" x14ac:dyDescent="0.35">
      <c r="A31" t="s">
        <v>468</v>
      </c>
    </row>
    <row r="32" spans="1:1" x14ac:dyDescent="0.35">
      <c r="A32" t="s">
        <v>469</v>
      </c>
    </row>
    <row r="34" spans="1:1" x14ac:dyDescent="0.35">
      <c r="A34" t="s">
        <v>470</v>
      </c>
    </row>
    <row r="37" spans="1:1" x14ac:dyDescent="0.35">
      <c r="A37" t="s">
        <v>471</v>
      </c>
    </row>
    <row r="38" spans="1:1" x14ac:dyDescent="0.35">
      <c r="A38" t="s">
        <v>472</v>
      </c>
    </row>
    <row r="40" spans="1:1" x14ac:dyDescent="0.35">
      <c r="A40" t="s">
        <v>473</v>
      </c>
    </row>
    <row r="41" spans="1:1" x14ac:dyDescent="0.35">
      <c r="A41" t="s">
        <v>474</v>
      </c>
    </row>
    <row r="42" spans="1:1" x14ac:dyDescent="0.35">
      <c r="A42">
        <v>2443.0500000000002</v>
      </c>
    </row>
    <row r="43" spans="1:1" x14ac:dyDescent="0.35">
      <c r="A43" t="s">
        <v>475</v>
      </c>
    </row>
    <row r="44" spans="1:1" x14ac:dyDescent="0.35">
      <c r="A44" t="s">
        <v>476</v>
      </c>
    </row>
    <row r="45" spans="1:1" x14ac:dyDescent="0.35">
      <c r="A45">
        <v>21813.67</v>
      </c>
    </row>
    <row r="46" spans="1:1" x14ac:dyDescent="0.35">
      <c r="A46" t="s">
        <v>477</v>
      </c>
    </row>
    <row r="47" spans="1:1" x14ac:dyDescent="0.35">
      <c r="A47" t="s">
        <v>478</v>
      </c>
    </row>
    <row r="48" spans="1:1" x14ac:dyDescent="0.35">
      <c r="A48">
        <v>6265.64</v>
      </c>
    </row>
    <row r="49" spans="1:1" x14ac:dyDescent="0.35">
      <c r="A49" t="s">
        <v>479</v>
      </c>
    </row>
    <row r="50" spans="1:1" x14ac:dyDescent="0.35">
      <c r="A50" t="s">
        <v>480</v>
      </c>
    </row>
    <row r="51" spans="1:1" x14ac:dyDescent="0.35">
      <c r="A51">
        <v>47.86</v>
      </c>
    </row>
    <row r="52" spans="1:1" x14ac:dyDescent="0.35">
      <c r="A52" t="s">
        <v>481</v>
      </c>
    </row>
    <row r="53" spans="1:1" x14ac:dyDescent="0.35">
      <c r="A53" t="s">
        <v>482</v>
      </c>
    </row>
    <row r="54" spans="1:1" x14ac:dyDescent="0.35">
      <c r="A54">
        <v>1296.5</v>
      </c>
    </row>
    <row r="55" spans="1:1" x14ac:dyDescent="0.35">
      <c r="A55" t="s">
        <v>483</v>
      </c>
    </row>
    <row r="56" spans="1:1" x14ac:dyDescent="0.35">
      <c r="A56" t="s">
        <v>484</v>
      </c>
    </row>
    <row r="57" spans="1:1" x14ac:dyDescent="0.35">
      <c r="A57">
        <v>17.059999999999999</v>
      </c>
    </row>
    <row r="58" spans="1:1" x14ac:dyDescent="0.35">
      <c r="A58" t="s">
        <v>485</v>
      </c>
    </row>
    <row r="59" spans="1:1" x14ac:dyDescent="0.35">
      <c r="A59" t="s">
        <v>486</v>
      </c>
    </row>
    <row r="60" spans="1:1" x14ac:dyDescent="0.35">
      <c r="A60">
        <v>1.19</v>
      </c>
    </row>
    <row r="61" spans="1:1" x14ac:dyDescent="0.35">
      <c r="A61" t="s">
        <v>487</v>
      </c>
    </row>
    <row r="62" spans="1:1" x14ac:dyDescent="0.35">
      <c r="A62" t="s">
        <v>488</v>
      </c>
    </row>
    <row r="63" spans="1:1" x14ac:dyDescent="0.35">
      <c r="A63">
        <v>2.17</v>
      </c>
    </row>
    <row r="64" spans="1:1" x14ac:dyDescent="0.35">
      <c r="A64" t="s">
        <v>489</v>
      </c>
    </row>
    <row r="65" spans="1:1" x14ac:dyDescent="0.35">
      <c r="A65" t="s">
        <v>490</v>
      </c>
    </row>
    <row r="66" spans="1:1" x14ac:dyDescent="0.35">
      <c r="A66" t="s">
        <v>491</v>
      </c>
    </row>
    <row r="68" spans="1:1" x14ac:dyDescent="0.35">
      <c r="A68" t="s">
        <v>650</v>
      </c>
    </row>
    <row r="69" spans="1:1" x14ac:dyDescent="0.35">
      <c r="A69" t="s">
        <v>651</v>
      </c>
    </row>
    <row r="70" spans="1:1" x14ac:dyDescent="0.35">
      <c r="A70" t="s">
        <v>652</v>
      </c>
    </row>
    <row r="71" spans="1:1" x14ac:dyDescent="0.35">
      <c r="A71" t="s">
        <v>653</v>
      </c>
    </row>
    <row r="72" spans="1:1" x14ac:dyDescent="0.35">
      <c r="A72" t="s">
        <v>496</v>
      </c>
    </row>
    <row r="73" spans="1:1" x14ac:dyDescent="0.35">
      <c r="A73" t="s">
        <v>654</v>
      </c>
    </row>
    <row r="74" spans="1:1" x14ac:dyDescent="0.35">
      <c r="A74" t="s">
        <v>41</v>
      </c>
    </row>
    <row r="75" spans="1:1" x14ac:dyDescent="0.35">
      <c r="A75" t="s">
        <v>498</v>
      </c>
    </row>
    <row r="76" spans="1:1" x14ac:dyDescent="0.35">
      <c r="A76" t="s">
        <v>499</v>
      </c>
    </row>
    <row r="77" spans="1:1" x14ac:dyDescent="0.35">
      <c r="A77" t="s">
        <v>44</v>
      </c>
    </row>
    <row r="78" spans="1:1" x14ac:dyDescent="0.35">
      <c r="A78" t="s">
        <v>500</v>
      </c>
    </row>
    <row r="79" spans="1:1" x14ac:dyDescent="0.35">
      <c r="A79" t="s">
        <v>501</v>
      </c>
    </row>
    <row r="80" spans="1:1" x14ac:dyDescent="0.35">
      <c r="A80" t="s">
        <v>502</v>
      </c>
    </row>
    <row r="81" spans="1:2" x14ac:dyDescent="0.35">
      <c r="A81" t="s">
        <v>503</v>
      </c>
    </row>
    <row r="82" spans="1:2" x14ac:dyDescent="0.35">
      <c r="A82" t="s">
        <v>504</v>
      </c>
    </row>
    <row r="83" spans="1:2" x14ac:dyDescent="0.35">
      <c r="A83" t="s">
        <v>505</v>
      </c>
      <c r="B83">
        <v>24.3</v>
      </c>
    </row>
    <row r="84" spans="1:2" x14ac:dyDescent="0.35">
      <c r="A84" t="s">
        <v>57</v>
      </c>
      <c r="B84">
        <v>24.39</v>
      </c>
    </row>
    <row r="85" spans="1:2" x14ac:dyDescent="0.35">
      <c r="A85" t="s">
        <v>506</v>
      </c>
      <c r="B85" t="s">
        <v>507</v>
      </c>
    </row>
    <row r="86" spans="1:2" x14ac:dyDescent="0.35">
      <c r="A86" t="s">
        <v>508</v>
      </c>
      <c r="B86" t="s">
        <v>507</v>
      </c>
    </row>
    <row r="87" spans="1:2" x14ac:dyDescent="0.35">
      <c r="A87" t="s">
        <v>509</v>
      </c>
      <c r="B87" t="s">
        <v>135</v>
      </c>
    </row>
    <row r="88" spans="1:2" x14ac:dyDescent="0.35">
      <c r="A88" t="s">
        <v>510</v>
      </c>
      <c r="B88" t="s">
        <v>136</v>
      </c>
    </row>
    <row r="89" spans="1:2" x14ac:dyDescent="0.35">
      <c r="A89" t="s">
        <v>512</v>
      </c>
      <c r="B89">
        <v>22867795</v>
      </c>
    </row>
    <row r="90" spans="1:2" x14ac:dyDescent="0.35">
      <c r="A90" t="s">
        <v>513</v>
      </c>
      <c r="B90">
        <v>38179255</v>
      </c>
    </row>
    <row r="91" spans="1:2" x14ac:dyDescent="0.35">
      <c r="A91" t="s">
        <v>514</v>
      </c>
      <c r="B91" t="s">
        <v>138</v>
      </c>
    </row>
    <row r="92" spans="1:2" x14ac:dyDescent="0.35">
      <c r="A92" t="s">
        <v>65</v>
      </c>
      <c r="B92">
        <v>1.06</v>
      </c>
    </row>
    <row r="93" spans="1:2" x14ac:dyDescent="0.35">
      <c r="A93" t="s">
        <v>516</v>
      </c>
      <c r="B93">
        <v>24.94</v>
      </c>
    </row>
    <row r="94" spans="1:2" x14ac:dyDescent="0.35">
      <c r="A94" t="s">
        <v>518</v>
      </c>
      <c r="B94">
        <v>0.98</v>
      </c>
    </row>
    <row r="95" spans="1:2" x14ac:dyDescent="0.35">
      <c r="A95" t="s">
        <v>519</v>
      </c>
      <c r="B95">
        <v>43028</v>
      </c>
    </row>
    <row r="96" spans="1:2" x14ac:dyDescent="0.35">
      <c r="A96" t="s">
        <v>520</v>
      </c>
      <c r="B96" t="s">
        <v>655</v>
      </c>
    </row>
    <row r="97" spans="1:2" x14ac:dyDescent="0.35">
      <c r="A97" t="s">
        <v>522</v>
      </c>
      <c r="B97">
        <v>42901</v>
      </c>
    </row>
    <row r="98" spans="1:2" x14ac:dyDescent="0.35">
      <c r="A98" t="s">
        <v>523</v>
      </c>
      <c r="B98">
        <v>29.31</v>
      </c>
    </row>
    <row r="99" spans="1:2" x14ac:dyDescent="0.35">
      <c r="A99" t="s">
        <v>53</v>
      </c>
    </row>
    <row r="100" spans="1:2" x14ac:dyDescent="0.35">
      <c r="A100" t="s">
        <v>524</v>
      </c>
    </row>
    <row r="101" spans="1:2" x14ac:dyDescent="0.35">
      <c r="A101" t="s">
        <v>525</v>
      </c>
      <c r="B101" t="s">
        <v>138</v>
      </c>
    </row>
    <row r="102" spans="1:2" x14ac:dyDescent="0.35">
      <c r="A102" t="s">
        <v>526</v>
      </c>
      <c r="B102" t="s">
        <v>517</v>
      </c>
    </row>
    <row r="103" spans="1:2" x14ac:dyDescent="0.35">
      <c r="A103" t="s">
        <v>527</v>
      </c>
      <c r="B103">
        <v>24.94</v>
      </c>
    </row>
    <row r="104" spans="1:2" x14ac:dyDescent="0.35">
      <c r="A104" t="s">
        <v>528</v>
      </c>
      <c r="B104">
        <v>14.41</v>
      </c>
    </row>
    <row r="105" spans="1:2" x14ac:dyDescent="0.35">
      <c r="A105" t="s">
        <v>529</v>
      </c>
      <c r="B105">
        <v>1.41</v>
      </c>
    </row>
    <row r="106" spans="1:2" x14ac:dyDescent="0.35">
      <c r="A106" t="s">
        <v>530</v>
      </c>
      <c r="B106">
        <v>1.78</v>
      </c>
    </row>
    <row r="107" spans="1:2" x14ac:dyDescent="0.35">
      <c r="A107" t="s">
        <v>531</v>
      </c>
      <c r="B107">
        <v>2.85</v>
      </c>
    </row>
    <row r="108" spans="1:2" x14ac:dyDescent="0.35">
      <c r="A108" t="s">
        <v>532</v>
      </c>
      <c r="B108" t="s">
        <v>517</v>
      </c>
    </row>
    <row r="109" spans="1:2" x14ac:dyDescent="0.35">
      <c r="A109" t="s">
        <v>533</v>
      </c>
      <c r="B109" t="s">
        <v>517</v>
      </c>
    </row>
    <row r="110" spans="1:2" x14ac:dyDescent="0.35">
      <c r="A110" t="s">
        <v>534</v>
      </c>
    </row>
    <row r="111" spans="1:2" x14ac:dyDescent="0.35">
      <c r="A111" t="s">
        <v>535</v>
      </c>
    </row>
    <row r="112" spans="1:2" x14ac:dyDescent="0.35">
      <c r="A112" t="s">
        <v>536</v>
      </c>
      <c r="B112">
        <v>42735</v>
      </c>
    </row>
    <row r="113" spans="1:2" x14ac:dyDescent="0.35">
      <c r="A113" t="s">
        <v>537</v>
      </c>
      <c r="B113">
        <v>42916</v>
      </c>
    </row>
    <row r="114" spans="1:2" x14ac:dyDescent="0.35">
      <c r="A114" t="s">
        <v>538</v>
      </c>
    </row>
    <row r="115" spans="1:2" x14ac:dyDescent="0.35">
      <c r="A115" t="s">
        <v>539</v>
      </c>
      <c r="B115">
        <v>6.4899999999999999E-2</v>
      </c>
    </row>
    <row r="116" spans="1:2" x14ac:dyDescent="0.35">
      <c r="A116" t="s">
        <v>540</v>
      </c>
      <c r="B116">
        <v>9.6600000000000005E-2</v>
      </c>
    </row>
    <row r="117" spans="1:2" x14ac:dyDescent="0.35">
      <c r="A117" t="s">
        <v>541</v>
      </c>
    </row>
    <row r="118" spans="1:2" x14ac:dyDescent="0.35">
      <c r="A118" t="s">
        <v>542</v>
      </c>
      <c r="B118">
        <v>1.9E-2</v>
      </c>
    </row>
    <row r="119" spans="1:2" x14ac:dyDescent="0.35">
      <c r="A119" t="s">
        <v>543</v>
      </c>
      <c r="B119">
        <v>9.5200000000000007E-2</v>
      </c>
    </row>
    <row r="120" spans="1:2" x14ac:dyDescent="0.35">
      <c r="A120" t="s">
        <v>544</v>
      </c>
    </row>
    <row r="121" spans="1:2" x14ac:dyDescent="0.35">
      <c r="A121" t="s">
        <v>545</v>
      </c>
      <c r="B121" t="s">
        <v>656</v>
      </c>
    </row>
    <row r="122" spans="1:2" x14ac:dyDescent="0.35">
      <c r="A122" t="s">
        <v>547</v>
      </c>
      <c r="B122">
        <v>13.53</v>
      </c>
    </row>
    <row r="123" spans="1:2" x14ac:dyDescent="0.35">
      <c r="A123" t="s">
        <v>548</v>
      </c>
      <c r="B123">
        <v>-3.5999999999999997E-2</v>
      </c>
    </row>
    <row r="124" spans="1:2" x14ac:dyDescent="0.35">
      <c r="A124" t="s">
        <v>549</v>
      </c>
      <c r="B124" t="s">
        <v>657</v>
      </c>
    </row>
    <row r="125" spans="1:2" x14ac:dyDescent="0.35">
      <c r="A125" t="s">
        <v>550</v>
      </c>
      <c r="B125" t="s">
        <v>658</v>
      </c>
    </row>
    <row r="126" spans="1:2" x14ac:dyDescent="0.35">
      <c r="A126" t="s">
        <v>551</v>
      </c>
      <c r="B126" t="s">
        <v>375</v>
      </c>
    </row>
    <row r="127" spans="1:2" x14ac:dyDescent="0.35">
      <c r="A127" t="s">
        <v>553</v>
      </c>
      <c r="B127">
        <v>0.98</v>
      </c>
    </row>
    <row r="128" spans="1:2" x14ac:dyDescent="0.35">
      <c r="A128" t="s">
        <v>554</v>
      </c>
      <c r="B128">
        <v>-0.53</v>
      </c>
    </row>
    <row r="129" spans="1:2" x14ac:dyDescent="0.35">
      <c r="A129" t="s">
        <v>555</v>
      </c>
    </row>
    <row r="130" spans="1:2" x14ac:dyDescent="0.35">
      <c r="A130" t="s">
        <v>556</v>
      </c>
      <c r="B130" t="s">
        <v>659</v>
      </c>
    </row>
    <row r="131" spans="1:2" x14ac:dyDescent="0.35">
      <c r="A131" t="s">
        <v>558</v>
      </c>
      <c r="B131">
        <v>1.64</v>
      </c>
    </row>
    <row r="132" spans="1:2" x14ac:dyDescent="0.35">
      <c r="A132" t="s">
        <v>559</v>
      </c>
      <c r="B132" t="s">
        <v>660</v>
      </c>
    </row>
    <row r="133" spans="1:2" x14ac:dyDescent="0.35">
      <c r="A133" t="s">
        <v>561</v>
      </c>
      <c r="B133">
        <v>170.18</v>
      </c>
    </row>
    <row r="134" spans="1:2" x14ac:dyDescent="0.35">
      <c r="A134" t="s">
        <v>562</v>
      </c>
      <c r="B134">
        <v>2.16</v>
      </c>
    </row>
    <row r="135" spans="1:2" x14ac:dyDescent="0.35">
      <c r="A135" t="s">
        <v>563</v>
      </c>
      <c r="B135">
        <v>8.58</v>
      </c>
    </row>
    <row r="136" spans="1:2" x14ac:dyDescent="0.35">
      <c r="A136" t="s">
        <v>564</v>
      </c>
    </row>
    <row r="137" spans="1:2" x14ac:dyDescent="0.35">
      <c r="A137" t="s">
        <v>565</v>
      </c>
      <c r="B137" t="s">
        <v>661</v>
      </c>
    </row>
    <row r="138" spans="1:2" x14ac:dyDescent="0.35">
      <c r="A138" t="s">
        <v>566</v>
      </c>
      <c r="B138" t="s">
        <v>662</v>
      </c>
    </row>
    <row r="139" spans="1:2" x14ac:dyDescent="0.35">
      <c r="A139" t="s">
        <v>567</v>
      </c>
    </row>
    <row r="140" spans="1:2" x14ac:dyDescent="0.35">
      <c r="A140" t="s">
        <v>568</v>
      </c>
    </row>
    <row r="141" spans="1:2" x14ac:dyDescent="0.35">
      <c r="A141" t="s">
        <v>569</v>
      </c>
      <c r="B141">
        <v>1.06</v>
      </c>
    </row>
    <row r="142" spans="1:2" x14ac:dyDescent="0.35">
      <c r="A142" t="s">
        <v>570</v>
      </c>
      <c r="B142">
        <v>-0.22509999999999999</v>
      </c>
    </row>
    <row r="143" spans="1:2" x14ac:dyDescent="0.35">
      <c r="A143" t="s">
        <v>572</v>
      </c>
      <c r="B143">
        <v>0.1186</v>
      </c>
    </row>
    <row r="144" spans="1:2" x14ac:dyDescent="0.35">
      <c r="A144" t="s">
        <v>573</v>
      </c>
      <c r="B144">
        <v>32.380000000000003</v>
      </c>
    </row>
    <row r="145" spans="1:2" x14ac:dyDescent="0.35">
      <c r="A145" t="s">
        <v>574</v>
      </c>
      <c r="B145">
        <v>24.3</v>
      </c>
    </row>
    <row r="146" spans="1:2" x14ac:dyDescent="0.35">
      <c r="A146" t="s">
        <v>575</v>
      </c>
      <c r="B146">
        <v>25.61</v>
      </c>
    </row>
    <row r="147" spans="1:2" x14ac:dyDescent="0.35">
      <c r="A147" t="s">
        <v>576</v>
      </c>
      <c r="B147">
        <v>28.14</v>
      </c>
    </row>
    <row r="148" spans="1:2" x14ac:dyDescent="0.35">
      <c r="A148" t="s">
        <v>577</v>
      </c>
    </row>
    <row r="149" spans="1:2" x14ac:dyDescent="0.35">
      <c r="A149" t="s">
        <v>578</v>
      </c>
      <c r="B149" t="s">
        <v>663</v>
      </c>
    </row>
    <row r="150" spans="1:2" x14ac:dyDescent="0.35">
      <c r="A150" t="s">
        <v>580</v>
      </c>
      <c r="B150" t="s">
        <v>664</v>
      </c>
    </row>
    <row r="151" spans="1:2" x14ac:dyDescent="0.35">
      <c r="A151" t="s">
        <v>582</v>
      </c>
      <c r="B151" t="s">
        <v>140</v>
      </c>
    </row>
    <row r="152" spans="1:2" x14ac:dyDescent="0.35">
      <c r="A152" t="s">
        <v>584</v>
      </c>
      <c r="B152" t="s">
        <v>665</v>
      </c>
    </row>
    <row r="153" spans="1:2" x14ac:dyDescent="0.35">
      <c r="A153" t="s">
        <v>585</v>
      </c>
      <c r="B153">
        <v>5.0000000000000001E-4</v>
      </c>
    </row>
    <row r="154" spans="1:2" x14ac:dyDescent="0.35">
      <c r="A154" t="s">
        <v>586</v>
      </c>
      <c r="B154">
        <v>0.56599999999999995</v>
      </c>
    </row>
    <row r="155" spans="1:2" x14ac:dyDescent="0.35">
      <c r="A155" t="s">
        <v>587</v>
      </c>
      <c r="B155" t="s">
        <v>666</v>
      </c>
    </row>
    <row r="156" spans="1:2" x14ac:dyDescent="0.35">
      <c r="A156" t="s">
        <v>588</v>
      </c>
      <c r="B156">
        <v>2.36</v>
      </c>
    </row>
    <row r="157" spans="1:2" x14ac:dyDescent="0.35">
      <c r="A157" t="s">
        <v>589</v>
      </c>
      <c r="B157">
        <v>1.17E-2</v>
      </c>
    </row>
    <row r="158" spans="1:2" x14ac:dyDescent="0.35">
      <c r="A158" t="s">
        <v>590</v>
      </c>
      <c r="B158" t="s">
        <v>667</v>
      </c>
    </row>
    <row r="159" spans="1:2" x14ac:dyDescent="0.35">
      <c r="A159" t="s">
        <v>591</v>
      </c>
    </row>
    <row r="160" spans="1:2" x14ac:dyDescent="0.35">
      <c r="A160" t="s">
        <v>592</v>
      </c>
      <c r="B160">
        <v>0.96</v>
      </c>
    </row>
    <row r="161" spans="1:2" x14ac:dyDescent="0.35">
      <c r="A161" t="s">
        <v>593</v>
      </c>
      <c r="B161">
        <v>3.9199999999999999E-2</v>
      </c>
    </row>
    <row r="162" spans="1:2" x14ac:dyDescent="0.35">
      <c r="A162" t="s">
        <v>594</v>
      </c>
      <c r="B162">
        <v>0.94</v>
      </c>
    </row>
    <row r="163" spans="1:2" x14ac:dyDescent="0.35">
      <c r="A163" t="s">
        <v>595</v>
      </c>
      <c r="B163">
        <v>3.8699999999999998E-2</v>
      </c>
    </row>
    <row r="164" spans="1:2" x14ac:dyDescent="0.35">
      <c r="A164" t="s">
        <v>596</v>
      </c>
      <c r="B164">
        <v>3.21</v>
      </c>
    </row>
    <row r="165" spans="1:2" x14ac:dyDescent="0.35">
      <c r="A165" t="s">
        <v>597</v>
      </c>
      <c r="B165">
        <v>1.0920000000000001</v>
      </c>
    </row>
    <row r="166" spans="1:2" x14ac:dyDescent="0.35">
      <c r="A166" t="s">
        <v>598</v>
      </c>
      <c r="B166">
        <v>42941</v>
      </c>
    </row>
    <row r="167" spans="1:2" x14ac:dyDescent="0.35">
      <c r="A167" t="s">
        <v>599</v>
      </c>
      <c r="B167">
        <v>42901</v>
      </c>
    </row>
    <row r="168" spans="1:2" x14ac:dyDescent="0.35">
      <c r="A168" t="s">
        <v>600</v>
      </c>
      <c r="B168">
        <v>42795</v>
      </c>
    </row>
    <row r="169" spans="1:2" x14ac:dyDescent="0.35">
      <c r="A169" t="s">
        <v>601</v>
      </c>
      <c r="B169">
        <v>36654</v>
      </c>
    </row>
    <row r="171" spans="1:2" x14ac:dyDescent="0.35">
      <c r="A171" t="s">
        <v>1237</v>
      </c>
    </row>
    <row r="172" spans="1:2" x14ac:dyDescent="0.35">
      <c r="A172" t="s">
        <v>668</v>
      </c>
    </row>
    <row r="173" spans="1:2" x14ac:dyDescent="0.35">
      <c r="A173" t="s">
        <v>669</v>
      </c>
    </row>
    <row r="175" spans="1:2" x14ac:dyDescent="0.35">
      <c r="A175" t="s">
        <v>605</v>
      </c>
    </row>
    <row r="177" spans="1:1" x14ac:dyDescent="0.35">
      <c r="A177" t="s">
        <v>606</v>
      </c>
    </row>
    <row r="178" spans="1:1" x14ac:dyDescent="0.35">
      <c r="A178" t="s">
        <v>607</v>
      </c>
    </row>
    <row r="179" spans="1:1" x14ac:dyDescent="0.35">
      <c r="A179" t="s">
        <v>608</v>
      </c>
    </row>
    <row r="180" spans="1:1" x14ac:dyDescent="0.35">
      <c r="A180" t="s">
        <v>670</v>
      </c>
    </row>
    <row r="181" spans="1:1" x14ac:dyDescent="0.35">
      <c r="A181" t="s">
        <v>671</v>
      </c>
    </row>
    <row r="182" spans="1:1" x14ac:dyDescent="0.35">
      <c r="A182" t="s">
        <v>672</v>
      </c>
    </row>
    <row r="183" spans="1:1" x14ac:dyDescent="0.35">
      <c r="A183" t="s">
        <v>673</v>
      </c>
    </row>
    <row r="184" spans="1:1" x14ac:dyDescent="0.35">
      <c r="A184" t="s">
        <v>674</v>
      </c>
    </row>
    <row r="185" spans="1:1" x14ac:dyDescent="0.35">
      <c r="A185" t="s">
        <v>675</v>
      </c>
    </row>
    <row r="187" spans="1:1" x14ac:dyDescent="0.35">
      <c r="A187" t="s">
        <v>676</v>
      </c>
    </row>
    <row r="188" spans="1:1" x14ac:dyDescent="0.35">
      <c r="A188" t="s">
        <v>677</v>
      </c>
    </row>
    <row r="189" spans="1:1" x14ac:dyDescent="0.35">
      <c r="A189" t="s">
        <v>678</v>
      </c>
    </row>
    <row r="190" spans="1:1" x14ac:dyDescent="0.35">
      <c r="A190" t="s">
        <v>679</v>
      </c>
    </row>
    <row r="191" spans="1:1" x14ac:dyDescent="0.35">
      <c r="A191" t="s">
        <v>680</v>
      </c>
    </row>
    <row r="192" spans="1:1" x14ac:dyDescent="0.35">
      <c r="A192" t="s">
        <v>681</v>
      </c>
    </row>
    <row r="194" spans="1:1" x14ac:dyDescent="0.35">
      <c r="A194" t="s">
        <v>605</v>
      </c>
    </row>
    <row r="196" spans="1:1" x14ac:dyDescent="0.35">
      <c r="A196" t="s">
        <v>621</v>
      </c>
    </row>
    <row r="197" spans="1:1" x14ac:dyDescent="0.35">
      <c r="A197" t="s">
        <v>622</v>
      </c>
    </row>
    <row r="198" spans="1:1" x14ac:dyDescent="0.35">
      <c r="A198" t="s">
        <v>623</v>
      </c>
    </row>
    <row r="199" spans="1:1" x14ac:dyDescent="0.35">
      <c r="A199" t="s">
        <v>679</v>
      </c>
    </row>
    <row r="200" spans="1:1" x14ac:dyDescent="0.35">
      <c r="A200" t="s">
        <v>682</v>
      </c>
    </row>
    <row r="201" spans="1:1" x14ac:dyDescent="0.35">
      <c r="A201" t="s">
        <v>683</v>
      </c>
    </row>
    <row r="203" spans="1:1" x14ac:dyDescent="0.35">
      <c r="A203" t="s">
        <v>684</v>
      </c>
    </row>
    <row r="204" spans="1:1" x14ac:dyDescent="0.35">
      <c r="A204" t="s">
        <v>685</v>
      </c>
    </row>
    <row r="205" spans="1:1" x14ac:dyDescent="0.35">
      <c r="A205" t="s">
        <v>686</v>
      </c>
    </row>
    <row r="206" spans="1:1" x14ac:dyDescent="0.35">
      <c r="A206" t="s">
        <v>687</v>
      </c>
    </row>
    <row r="207" spans="1:1" x14ac:dyDescent="0.35">
      <c r="A207" t="s">
        <v>688</v>
      </c>
    </row>
    <row r="208" spans="1:1" x14ac:dyDescent="0.35">
      <c r="A208" t="s">
        <v>689</v>
      </c>
    </row>
    <row r="210" spans="1:1" x14ac:dyDescent="0.35">
      <c r="A210" t="s">
        <v>690</v>
      </c>
    </row>
    <row r="211" spans="1:1" x14ac:dyDescent="0.35">
      <c r="A211" t="s">
        <v>691</v>
      </c>
    </row>
    <row r="212" spans="1:1" x14ac:dyDescent="0.35">
      <c r="A212" t="s">
        <v>692</v>
      </c>
    </row>
    <row r="214" spans="1:1" x14ac:dyDescent="0.35">
      <c r="A214" t="s">
        <v>605</v>
      </c>
    </row>
    <row r="216" spans="1:1" x14ac:dyDescent="0.35">
      <c r="A216" t="s">
        <v>606</v>
      </c>
    </row>
    <row r="217" spans="1:1" x14ac:dyDescent="0.35">
      <c r="A217" t="s">
        <v>635</v>
      </c>
    </row>
    <row r="218" spans="1:1" x14ac:dyDescent="0.35">
      <c r="A218" t="s">
        <v>636</v>
      </c>
    </row>
    <row r="219" spans="1:1" x14ac:dyDescent="0.35">
      <c r="A219" t="s">
        <v>693</v>
      </c>
    </row>
    <row r="220" spans="1:1" x14ac:dyDescent="0.35">
      <c r="A220" t="s">
        <v>694</v>
      </c>
    </row>
    <row r="221" spans="1:1" x14ac:dyDescent="0.35">
      <c r="A221" t="s">
        <v>695</v>
      </c>
    </row>
    <row r="223" spans="1:1" x14ac:dyDescent="0.35">
      <c r="A223" t="s">
        <v>684</v>
      </c>
    </row>
    <row r="224" spans="1:1" x14ac:dyDescent="0.35">
      <c r="A224" t="s">
        <v>696</v>
      </c>
    </row>
    <row r="225" spans="1:1" x14ac:dyDescent="0.35">
      <c r="A225" t="s">
        <v>697</v>
      </c>
    </row>
    <row r="227" spans="1:1" x14ac:dyDescent="0.35">
      <c r="A227" t="s">
        <v>698</v>
      </c>
    </row>
    <row r="228" spans="1:1" x14ac:dyDescent="0.35">
      <c r="A228" t="s">
        <v>699</v>
      </c>
    </row>
    <row r="229" spans="1:1" x14ac:dyDescent="0.35">
      <c r="A229" t="s">
        <v>700</v>
      </c>
    </row>
    <row r="231" spans="1:1" x14ac:dyDescent="0.35">
      <c r="A231" t="s">
        <v>701</v>
      </c>
    </row>
    <row r="232" spans="1:1" x14ac:dyDescent="0.35">
      <c r="A232" t="s">
        <v>702</v>
      </c>
    </row>
    <row r="233" spans="1:1" x14ac:dyDescent="0.35">
      <c r="A233" t="s">
        <v>703</v>
      </c>
    </row>
    <row r="235" spans="1:1" x14ac:dyDescent="0.35">
      <c r="A235" t="s">
        <v>605</v>
      </c>
    </row>
    <row r="237" spans="1:1" x14ac:dyDescent="0.35">
      <c r="A237" t="s">
        <v>704</v>
      </c>
    </row>
    <row r="238" spans="1:1" x14ac:dyDescent="0.35">
      <c r="A238" t="s">
        <v>705</v>
      </c>
    </row>
    <row r="239" spans="1:1" x14ac:dyDescent="0.35">
      <c r="A239" t="s">
        <v>706</v>
      </c>
    </row>
    <row r="240" spans="1:1" x14ac:dyDescent="0.35">
      <c r="A240" t="s">
        <v>707</v>
      </c>
    </row>
    <row r="241" spans="1:1" x14ac:dyDescent="0.35">
      <c r="A241" t="s">
        <v>708</v>
      </c>
    </row>
    <row r="242" spans="1:1" x14ac:dyDescent="0.35">
      <c r="A242" t="s">
        <v>709</v>
      </c>
    </row>
    <row r="243" spans="1:1" x14ac:dyDescent="0.35">
      <c r="A243" t="s">
        <v>710</v>
      </c>
    </row>
    <row r="244" spans="1:1" x14ac:dyDescent="0.35">
      <c r="A244" t="s">
        <v>711</v>
      </c>
    </row>
    <row r="245" spans="1:1" x14ac:dyDescent="0.35">
      <c r="A245" t="s">
        <v>712</v>
      </c>
    </row>
    <row r="246" spans="1:1" x14ac:dyDescent="0.35">
      <c r="A246" t="s">
        <v>713</v>
      </c>
    </row>
    <row r="247" spans="1:1" x14ac:dyDescent="0.35">
      <c r="A247" t="s">
        <v>714</v>
      </c>
    </row>
    <row r="248" spans="1:1" x14ac:dyDescent="0.35">
      <c r="A248" t="s">
        <v>715</v>
      </c>
    </row>
    <row r="250" spans="1:1" x14ac:dyDescent="0.35">
      <c r="A250" t="s">
        <v>716</v>
      </c>
    </row>
    <row r="251" spans="1:1" x14ac:dyDescent="0.35">
      <c r="A251" t="s">
        <v>717</v>
      </c>
    </row>
    <row r="252" spans="1:1" x14ac:dyDescent="0.35">
      <c r="A252" t="s">
        <v>718</v>
      </c>
    </row>
    <row r="254" spans="1:1" x14ac:dyDescent="0.35">
      <c r="A254" t="s">
        <v>605</v>
      </c>
    </row>
    <row r="256" spans="1:1" x14ac:dyDescent="0.35">
      <c r="A256" t="s">
        <v>719</v>
      </c>
    </row>
    <row r="257" spans="1:1" x14ac:dyDescent="0.35">
      <c r="A257" t="s">
        <v>720</v>
      </c>
    </row>
    <row r="258" spans="1:1" x14ac:dyDescent="0.35">
      <c r="A258" t="s">
        <v>721</v>
      </c>
    </row>
    <row r="260" spans="1:1" x14ac:dyDescent="0.35">
      <c r="A260" t="s">
        <v>701</v>
      </c>
    </row>
    <row r="261" spans="1:1" x14ac:dyDescent="0.35">
      <c r="A261" t="s">
        <v>722</v>
      </c>
    </row>
    <row r="262" spans="1:1" x14ac:dyDescent="0.35">
      <c r="A262" t="s">
        <v>723</v>
      </c>
    </row>
    <row r="264" spans="1:1" x14ac:dyDescent="0.35">
      <c r="A264" t="s">
        <v>724</v>
      </c>
    </row>
    <row r="265" spans="1:1" x14ac:dyDescent="0.35">
      <c r="A265" t="s">
        <v>725</v>
      </c>
    </row>
    <row r="266" spans="1:1" x14ac:dyDescent="0.35">
      <c r="A266" t="s">
        <v>726</v>
      </c>
    </row>
    <row r="268" spans="1:1" x14ac:dyDescent="0.35">
      <c r="A268" t="s">
        <v>727</v>
      </c>
    </row>
    <row r="269" spans="1:1" x14ac:dyDescent="0.35">
      <c r="A269" t="s">
        <v>728</v>
      </c>
    </row>
    <row r="270" spans="1:1" x14ac:dyDescent="0.35">
      <c r="A270" t="s">
        <v>729</v>
      </c>
    </row>
    <row r="271" spans="1:1" x14ac:dyDescent="0.35">
      <c r="A271" t="s">
        <v>730</v>
      </c>
    </row>
    <row r="272" spans="1:1" x14ac:dyDescent="0.35">
      <c r="A272" t="s">
        <v>731</v>
      </c>
    </row>
    <row r="273" spans="1:1" x14ac:dyDescent="0.35">
      <c r="A273" t="s">
        <v>732</v>
      </c>
    </row>
    <row r="275" spans="1:1" x14ac:dyDescent="0.35">
      <c r="A275" t="s">
        <v>605</v>
      </c>
    </row>
    <row r="277" spans="1:1" x14ac:dyDescent="0.35">
      <c r="A277" t="s">
        <v>733</v>
      </c>
    </row>
    <row r="278" spans="1:1" x14ac:dyDescent="0.35">
      <c r="A278" t="s">
        <v>734</v>
      </c>
    </row>
    <row r="279" spans="1:1" x14ac:dyDescent="0.35">
      <c r="A279" t="s">
        <v>735</v>
      </c>
    </row>
    <row r="280" spans="1:1" x14ac:dyDescent="0.35">
      <c r="A280" t="s">
        <v>727</v>
      </c>
    </row>
    <row r="281" spans="1:1" x14ac:dyDescent="0.35">
      <c r="A281" t="s">
        <v>736</v>
      </c>
    </row>
    <row r="282" spans="1:1" x14ac:dyDescent="0.35">
      <c r="A282" t="s">
        <v>737</v>
      </c>
    </row>
    <row r="284" spans="1:1" x14ac:dyDescent="0.35">
      <c r="A284" t="s">
        <v>738</v>
      </c>
    </row>
    <row r="285" spans="1:1" x14ac:dyDescent="0.35">
      <c r="A285" t="s">
        <v>691</v>
      </c>
    </row>
    <row r="286" spans="1:1" x14ac:dyDescent="0.35">
      <c r="A286" t="s">
        <v>692</v>
      </c>
    </row>
    <row r="287" spans="1:1" x14ac:dyDescent="0.35">
      <c r="A287" t="s">
        <v>739</v>
      </c>
    </row>
    <row r="288" spans="1:1" x14ac:dyDescent="0.35">
      <c r="A288" t="s">
        <v>740</v>
      </c>
    </row>
    <row r="289" spans="1:1" x14ac:dyDescent="0.35">
      <c r="A289" t="s">
        <v>741</v>
      </c>
    </row>
    <row r="290" spans="1:1" x14ac:dyDescent="0.35">
      <c r="A290" t="s">
        <v>724</v>
      </c>
    </row>
    <row r="291" spans="1:1" x14ac:dyDescent="0.35">
      <c r="A291" t="s">
        <v>742</v>
      </c>
    </row>
    <row r="292" spans="1:1" x14ac:dyDescent="0.35">
      <c r="A292" t="s">
        <v>743</v>
      </c>
    </row>
    <row r="294" spans="1:1" x14ac:dyDescent="0.35">
      <c r="A294" t="s">
        <v>744</v>
      </c>
    </row>
    <row r="296" spans="1:1" x14ac:dyDescent="0.35">
      <c r="A296">
        <v>2.4</v>
      </c>
    </row>
    <row r="297" spans="1:1" x14ac:dyDescent="0.35">
      <c r="A297">
        <v>1</v>
      </c>
    </row>
    <row r="298" spans="1:1" x14ac:dyDescent="0.35">
      <c r="A298" t="s">
        <v>745</v>
      </c>
    </row>
    <row r="299" spans="1:1" x14ac:dyDescent="0.35">
      <c r="A299" t="s">
        <v>746</v>
      </c>
    </row>
    <row r="300" spans="1:1" x14ac:dyDescent="0.35">
      <c r="A300">
        <v>2</v>
      </c>
    </row>
    <row r="301" spans="1:1" x14ac:dyDescent="0.35">
      <c r="A301" t="s">
        <v>746</v>
      </c>
    </row>
    <row r="302" spans="1:1" x14ac:dyDescent="0.35">
      <c r="A302">
        <v>3</v>
      </c>
    </row>
    <row r="303" spans="1:1" x14ac:dyDescent="0.35">
      <c r="A303" t="s">
        <v>747</v>
      </c>
    </row>
    <row r="304" spans="1:1" x14ac:dyDescent="0.35">
      <c r="A304">
        <v>4</v>
      </c>
    </row>
    <row r="305" spans="1:1" x14ac:dyDescent="0.35">
      <c r="A305" t="s">
        <v>748</v>
      </c>
    </row>
    <row r="306" spans="1:1" x14ac:dyDescent="0.35">
      <c r="A306" t="s">
        <v>749</v>
      </c>
    </row>
    <row r="307" spans="1:1" x14ac:dyDescent="0.35">
      <c r="A307">
        <v>5</v>
      </c>
    </row>
    <row r="308" spans="1:1" x14ac:dyDescent="0.35">
      <c r="A308" t="s">
        <v>750</v>
      </c>
    </row>
    <row r="309" spans="1:1" x14ac:dyDescent="0.35">
      <c r="A309" t="s">
        <v>751</v>
      </c>
    </row>
    <row r="311" spans="1:1" x14ac:dyDescent="0.35">
      <c r="A311" t="s">
        <v>752</v>
      </c>
    </row>
    <row r="312" spans="1:1" x14ac:dyDescent="0.35">
      <c r="A312" t="s">
        <v>753</v>
      </c>
    </row>
    <row r="313" spans="1:1" x14ac:dyDescent="0.35">
      <c r="A313" t="s">
        <v>754</v>
      </c>
    </row>
    <row r="314" spans="1:1" x14ac:dyDescent="0.35">
      <c r="A314" t="s">
        <v>755</v>
      </c>
    </row>
    <row r="315" spans="1:1" x14ac:dyDescent="0.35">
      <c r="A315" t="s">
        <v>643</v>
      </c>
    </row>
    <row r="317" spans="1:1" x14ac:dyDescent="0.35">
      <c r="A317" t="s">
        <v>644</v>
      </c>
    </row>
    <row r="318" spans="1:1" x14ac:dyDescent="0.35">
      <c r="A318" t="s">
        <v>645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FCACF-6741-474C-AC31-2E9137347855}">
  <sheetPr codeName="Sheet58"/>
  <dimension ref="A1:B251"/>
  <sheetViews>
    <sheetView topLeftCell="A115" workbookViewId="0">
      <selection activeCell="B126" sqref="B126"/>
    </sheetView>
  </sheetViews>
  <sheetFormatPr defaultRowHeight="14.5" x14ac:dyDescent="0.35"/>
  <cols>
    <col min="1" max="1" width="22.1796875" customWidth="1"/>
  </cols>
  <sheetData>
    <row r="1" spans="1:2" x14ac:dyDescent="0.35">
      <c r="A1" t="s">
        <v>450</v>
      </c>
    </row>
    <row r="2" spans="1:2" x14ac:dyDescent="0.35">
      <c r="A2" t="s">
        <v>451</v>
      </c>
    </row>
    <row r="3" spans="1:2" x14ac:dyDescent="0.35">
      <c r="A3" t="s">
        <v>452</v>
      </c>
    </row>
    <row r="4" spans="1:2" x14ac:dyDescent="0.35">
      <c r="A4" t="s">
        <v>453</v>
      </c>
    </row>
    <row r="5" spans="1:2" x14ac:dyDescent="0.35">
      <c r="A5" t="s">
        <v>20</v>
      </c>
    </row>
    <row r="6" spans="1:2" x14ac:dyDescent="0.35">
      <c r="A6" t="s">
        <v>454</v>
      </c>
    </row>
    <row r="7" spans="1:2" x14ac:dyDescent="0.35">
      <c r="A7" t="s">
        <v>31</v>
      </c>
    </row>
    <row r="8" spans="1:2" x14ac:dyDescent="0.35">
      <c r="A8" t="s">
        <v>455</v>
      </c>
    </row>
    <row r="9" spans="1:2" x14ac:dyDescent="0.35">
      <c r="A9" t="s">
        <v>456</v>
      </c>
    </row>
    <row r="10" spans="1:2" x14ac:dyDescent="0.35">
      <c r="A10" t="s">
        <v>457</v>
      </c>
    </row>
    <row r="11" spans="1:2" x14ac:dyDescent="0.35">
      <c r="A11" t="s">
        <v>26</v>
      </c>
    </row>
    <row r="12" spans="1:2" x14ac:dyDescent="0.35">
      <c r="A12" t="s">
        <v>22</v>
      </c>
    </row>
    <row r="13" spans="1:2" x14ac:dyDescent="0.35">
      <c r="A13" t="s">
        <v>458</v>
      </c>
    </row>
    <row r="14" spans="1:2" x14ac:dyDescent="0.35">
      <c r="A14" t="s">
        <v>15</v>
      </c>
    </row>
    <row r="15" spans="1:2" x14ac:dyDescent="0.35">
      <c r="B15" t="s">
        <v>15</v>
      </c>
    </row>
    <row r="18" spans="1:1" x14ac:dyDescent="0.35">
      <c r="A18" t="s">
        <v>459</v>
      </c>
    </row>
    <row r="19" spans="1:1" x14ac:dyDescent="0.35">
      <c r="A19" t="s">
        <v>460</v>
      </c>
    </row>
    <row r="20" spans="1:1" x14ac:dyDescent="0.35">
      <c r="A20" t="s">
        <v>461</v>
      </c>
    </row>
    <row r="21" spans="1:1" x14ac:dyDescent="0.35">
      <c r="A21" t="s">
        <v>462</v>
      </c>
    </row>
    <row r="24" spans="1:1" x14ac:dyDescent="0.35">
      <c r="A24" t="s">
        <v>463</v>
      </c>
    </row>
    <row r="25" spans="1:1" x14ac:dyDescent="0.35">
      <c r="A25" t="s">
        <v>464</v>
      </c>
    </row>
    <row r="26" spans="1:1" x14ac:dyDescent="0.35">
      <c r="A26" t="s">
        <v>71</v>
      </c>
    </row>
    <row r="27" spans="1:1" x14ac:dyDescent="0.35">
      <c r="A27" t="s">
        <v>465</v>
      </c>
    </row>
    <row r="28" spans="1:1" x14ac:dyDescent="0.35">
      <c r="A28" t="s">
        <v>466</v>
      </c>
    </row>
    <row r="29" spans="1:1" x14ac:dyDescent="0.35">
      <c r="A29" t="s">
        <v>45</v>
      </c>
    </row>
    <row r="30" spans="1:1" x14ac:dyDescent="0.35">
      <c r="A30" t="s">
        <v>467</v>
      </c>
    </row>
    <row r="31" spans="1:1" x14ac:dyDescent="0.35">
      <c r="A31" t="s">
        <v>468</v>
      </c>
    </row>
    <row r="32" spans="1:1" x14ac:dyDescent="0.35">
      <c r="A32" t="s">
        <v>469</v>
      </c>
    </row>
    <row r="34" spans="1:1" x14ac:dyDescent="0.35">
      <c r="A34" t="s">
        <v>470</v>
      </c>
    </row>
    <row r="37" spans="1:1" x14ac:dyDescent="0.35">
      <c r="A37" t="s">
        <v>471</v>
      </c>
    </row>
    <row r="38" spans="1:1" x14ac:dyDescent="0.35">
      <c r="A38" t="s">
        <v>472</v>
      </c>
    </row>
    <row r="40" spans="1:1" x14ac:dyDescent="0.35">
      <c r="A40" t="s">
        <v>473</v>
      </c>
    </row>
    <row r="41" spans="1:1" x14ac:dyDescent="0.35">
      <c r="A41" t="s">
        <v>474</v>
      </c>
    </row>
    <row r="42" spans="1:1" x14ac:dyDescent="0.35">
      <c r="A42">
        <v>2443.0500000000002</v>
      </c>
    </row>
    <row r="43" spans="1:1" x14ac:dyDescent="0.35">
      <c r="A43" t="s">
        <v>475</v>
      </c>
    </row>
    <row r="44" spans="1:1" x14ac:dyDescent="0.35">
      <c r="A44" t="s">
        <v>476</v>
      </c>
    </row>
    <row r="45" spans="1:1" x14ac:dyDescent="0.35">
      <c r="A45">
        <v>21813.67</v>
      </c>
    </row>
    <row r="46" spans="1:1" x14ac:dyDescent="0.35">
      <c r="A46" t="s">
        <v>477</v>
      </c>
    </row>
    <row r="47" spans="1:1" x14ac:dyDescent="0.35">
      <c r="A47" t="s">
        <v>478</v>
      </c>
    </row>
    <row r="48" spans="1:1" x14ac:dyDescent="0.35">
      <c r="A48">
        <v>6265.64</v>
      </c>
    </row>
    <row r="49" spans="1:1" x14ac:dyDescent="0.35">
      <c r="A49" t="s">
        <v>479</v>
      </c>
    </row>
    <row r="50" spans="1:1" x14ac:dyDescent="0.35">
      <c r="A50" t="s">
        <v>480</v>
      </c>
    </row>
    <row r="51" spans="1:1" x14ac:dyDescent="0.35">
      <c r="A51">
        <v>47.86</v>
      </c>
    </row>
    <row r="52" spans="1:1" x14ac:dyDescent="0.35">
      <c r="A52" t="s">
        <v>481</v>
      </c>
    </row>
    <row r="53" spans="1:1" x14ac:dyDescent="0.35">
      <c r="A53" t="s">
        <v>482</v>
      </c>
    </row>
    <row r="54" spans="1:1" x14ac:dyDescent="0.35">
      <c r="A54">
        <v>1296.5</v>
      </c>
    </row>
    <row r="55" spans="1:1" x14ac:dyDescent="0.35">
      <c r="A55" t="s">
        <v>483</v>
      </c>
    </row>
    <row r="56" spans="1:1" x14ac:dyDescent="0.35">
      <c r="A56" t="s">
        <v>484</v>
      </c>
    </row>
    <row r="57" spans="1:1" x14ac:dyDescent="0.35">
      <c r="A57">
        <v>17.059999999999999</v>
      </c>
    </row>
    <row r="58" spans="1:1" x14ac:dyDescent="0.35">
      <c r="A58" t="s">
        <v>485</v>
      </c>
    </row>
    <row r="59" spans="1:1" x14ac:dyDescent="0.35">
      <c r="A59" t="s">
        <v>486</v>
      </c>
    </row>
    <row r="60" spans="1:1" x14ac:dyDescent="0.35">
      <c r="A60">
        <v>1.19</v>
      </c>
    </row>
    <row r="61" spans="1:1" x14ac:dyDescent="0.35">
      <c r="A61" t="s">
        <v>487</v>
      </c>
    </row>
    <row r="62" spans="1:1" x14ac:dyDescent="0.35">
      <c r="A62" t="s">
        <v>488</v>
      </c>
    </row>
    <row r="63" spans="1:1" x14ac:dyDescent="0.35">
      <c r="A63">
        <v>2.17</v>
      </c>
    </row>
    <row r="64" spans="1:1" x14ac:dyDescent="0.35">
      <c r="A64" t="s">
        <v>489</v>
      </c>
    </row>
    <row r="65" spans="1:1" x14ac:dyDescent="0.35">
      <c r="A65" t="s">
        <v>490</v>
      </c>
    </row>
    <row r="66" spans="1:1" x14ac:dyDescent="0.35">
      <c r="A66" t="s">
        <v>491</v>
      </c>
    </row>
    <row r="68" spans="1:1" x14ac:dyDescent="0.35">
      <c r="A68" t="s">
        <v>756</v>
      </c>
    </row>
    <row r="69" spans="1:1" x14ac:dyDescent="0.35">
      <c r="A69" t="s">
        <v>757</v>
      </c>
    </row>
    <row r="70" spans="1:1" x14ac:dyDescent="0.35">
      <c r="A70" t="s">
        <v>758</v>
      </c>
    </row>
    <row r="71" spans="1:1" x14ac:dyDescent="0.35">
      <c r="A71" t="s">
        <v>653</v>
      </c>
    </row>
    <row r="72" spans="1:1" x14ac:dyDescent="0.35">
      <c r="A72" t="s">
        <v>496</v>
      </c>
    </row>
    <row r="73" spans="1:1" x14ac:dyDescent="0.35">
      <c r="A73" t="s">
        <v>759</v>
      </c>
    </row>
    <row r="74" spans="1:1" x14ac:dyDescent="0.35">
      <c r="A74" t="s">
        <v>41</v>
      </c>
    </row>
    <row r="75" spans="1:1" x14ac:dyDescent="0.35">
      <c r="A75" t="s">
        <v>498</v>
      </c>
    </row>
    <row r="76" spans="1:1" x14ac:dyDescent="0.35">
      <c r="A76" t="s">
        <v>499</v>
      </c>
    </row>
    <row r="77" spans="1:1" x14ac:dyDescent="0.35">
      <c r="A77" t="s">
        <v>44</v>
      </c>
    </row>
    <row r="78" spans="1:1" x14ac:dyDescent="0.35">
      <c r="A78" t="s">
        <v>500</v>
      </c>
    </row>
    <row r="79" spans="1:1" x14ac:dyDescent="0.35">
      <c r="A79" t="s">
        <v>501</v>
      </c>
    </row>
    <row r="80" spans="1:1" x14ac:dyDescent="0.35">
      <c r="A80" t="s">
        <v>502</v>
      </c>
    </row>
    <row r="81" spans="1:2" x14ac:dyDescent="0.35">
      <c r="A81" t="s">
        <v>503</v>
      </c>
    </row>
    <row r="82" spans="1:2" x14ac:dyDescent="0.35">
      <c r="A82" t="s">
        <v>504</v>
      </c>
    </row>
    <row r="83" spans="1:2" x14ac:dyDescent="0.35">
      <c r="A83" t="s">
        <v>505</v>
      </c>
      <c r="B83">
        <v>921.28</v>
      </c>
    </row>
    <row r="84" spans="1:2" x14ac:dyDescent="0.35">
      <c r="A84" t="s">
        <v>57</v>
      </c>
      <c r="B84">
        <v>923.49</v>
      </c>
    </row>
    <row r="85" spans="1:2" x14ac:dyDescent="0.35">
      <c r="A85" t="s">
        <v>506</v>
      </c>
      <c r="B85" t="s">
        <v>760</v>
      </c>
    </row>
    <row r="86" spans="1:2" x14ac:dyDescent="0.35">
      <c r="A86" t="s">
        <v>508</v>
      </c>
      <c r="B86" t="s">
        <v>761</v>
      </c>
    </row>
    <row r="87" spans="1:2" x14ac:dyDescent="0.35">
      <c r="A87" t="s">
        <v>509</v>
      </c>
      <c r="B87" t="s">
        <v>204</v>
      </c>
    </row>
    <row r="88" spans="1:2" x14ac:dyDescent="0.35">
      <c r="A88" t="s">
        <v>510</v>
      </c>
      <c r="B88" t="s">
        <v>205</v>
      </c>
    </row>
    <row r="89" spans="1:2" x14ac:dyDescent="0.35">
      <c r="A89" t="s">
        <v>512</v>
      </c>
      <c r="B89">
        <v>1053376</v>
      </c>
    </row>
    <row r="90" spans="1:2" x14ac:dyDescent="0.35">
      <c r="A90" t="s">
        <v>513</v>
      </c>
      <c r="B90">
        <v>1698074</v>
      </c>
    </row>
    <row r="91" spans="1:2" x14ac:dyDescent="0.35">
      <c r="A91" t="s">
        <v>514</v>
      </c>
      <c r="B91" t="s">
        <v>762</v>
      </c>
    </row>
    <row r="92" spans="1:2" x14ac:dyDescent="0.35">
      <c r="A92" t="s">
        <v>65</v>
      </c>
      <c r="B92">
        <v>0.94</v>
      </c>
    </row>
    <row r="93" spans="1:2" x14ac:dyDescent="0.35">
      <c r="A93" t="s">
        <v>516</v>
      </c>
      <c r="B93">
        <v>30.95</v>
      </c>
    </row>
    <row r="94" spans="1:2" x14ac:dyDescent="0.35">
      <c r="A94" t="s">
        <v>518</v>
      </c>
      <c r="B94">
        <v>29.59</v>
      </c>
    </row>
    <row r="95" spans="1:2" x14ac:dyDescent="0.35">
      <c r="A95" t="s">
        <v>519</v>
      </c>
      <c r="B95" t="s">
        <v>517</v>
      </c>
    </row>
    <row r="96" spans="1:2" x14ac:dyDescent="0.35">
      <c r="A96" t="s">
        <v>520</v>
      </c>
      <c r="B96" t="s">
        <v>521</v>
      </c>
    </row>
    <row r="97" spans="1:2" x14ac:dyDescent="0.35">
      <c r="A97" t="s">
        <v>522</v>
      </c>
      <c r="B97" t="s">
        <v>517</v>
      </c>
    </row>
    <row r="98" spans="1:2" x14ac:dyDescent="0.35">
      <c r="A98" t="s">
        <v>523</v>
      </c>
      <c r="B98">
        <v>1053</v>
      </c>
    </row>
    <row r="99" spans="1:2" x14ac:dyDescent="0.35">
      <c r="A99" t="s">
        <v>53</v>
      </c>
    </row>
    <row r="100" spans="1:2" x14ac:dyDescent="0.35">
      <c r="A100" t="s">
        <v>524</v>
      </c>
    </row>
    <row r="101" spans="1:2" x14ac:dyDescent="0.35">
      <c r="A101" t="s">
        <v>525</v>
      </c>
      <c r="B101" t="s">
        <v>762</v>
      </c>
    </row>
    <row r="102" spans="1:2" x14ac:dyDescent="0.35">
      <c r="A102" t="s">
        <v>526</v>
      </c>
      <c r="B102" t="s">
        <v>517</v>
      </c>
    </row>
    <row r="103" spans="1:2" x14ac:dyDescent="0.35">
      <c r="A103" t="s">
        <v>527</v>
      </c>
      <c r="B103">
        <v>30.95</v>
      </c>
    </row>
    <row r="104" spans="1:2" x14ac:dyDescent="0.35">
      <c r="A104" t="s">
        <v>528</v>
      </c>
      <c r="B104">
        <v>22.83</v>
      </c>
    </row>
    <row r="105" spans="1:2" x14ac:dyDescent="0.35">
      <c r="A105" t="s">
        <v>529</v>
      </c>
      <c r="B105">
        <v>1.58</v>
      </c>
    </row>
    <row r="106" spans="1:2" x14ac:dyDescent="0.35">
      <c r="A106" t="s">
        <v>530</v>
      </c>
      <c r="B106">
        <v>6.44</v>
      </c>
    </row>
    <row r="107" spans="1:2" x14ac:dyDescent="0.35">
      <c r="A107" t="s">
        <v>531</v>
      </c>
      <c r="B107">
        <v>4.37</v>
      </c>
    </row>
    <row r="108" spans="1:2" x14ac:dyDescent="0.35">
      <c r="A108" t="s">
        <v>532</v>
      </c>
      <c r="B108" t="s">
        <v>517</v>
      </c>
    </row>
    <row r="109" spans="1:2" x14ac:dyDescent="0.35">
      <c r="A109" t="s">
        <v>533</v>
      </c>
      <c r="B109" t="s">
        <v>517</v>
      </c>
    </row>
    <row r="110" spans="1:2" x14ac:dyDescent="0.35">
      <c r="A110" t="s">
        <v>534</v>
      </c>
    </row>
    <row r="111" spans="1:2" x14ac:dyDescent="0.35">
      <c r="A111" t="s">
        <v>535</v>
      </c>
    </row>
    <row r="112" spans="1:2" x14ac:dyDescent="0.35">
      <c r="A112" t="s">
        <v>536</v>
      </c>
      <c r="B112">
        <v>42735</v>
      </c>
    </row>
    <row r="113" spans="1:2" x14ac:dyDescent="0.35">
      <c r="A113" t="s">
        <v>537</v>
      </c>
      <c r="B113">
        <v>42916</v>
      </c>
    </row>
    <row r="114" spans="1:2" x14ac:dyDescent="0.35">
      <c r="A114" t="s">
        <v>538</v>
      </c>
    </row>
    <row r="115" spans="1:2" x14ac:dyDescent="0.35">
      <c r="A115" t="s">
        <v>539</v>
      </c>
      <c r="B115">
        <v>0.19489999999999999</v>
      </c>
    </row>
    <row r="116" spans="1:2" x14ac:dyDescent="0.35">
      <c r="A116" t="s">
        <v>540</v>
      </c>
      <c r="B116">
        <v>0.26029999999999998</v>
      </c>
    </row>
    <row r="117" spans="1:2" x14ac:dyDescent="0.35">
      <c r="A117" t="s">
        <v>541</v>
      </c>
    </row>
    <row r="118" spans="1:2" x14ac:dyDescent="0.35">
      <c r="A118" t="s">
        <v>542</v>
      </c>
      <c r="B118">
        <v>9.7000000000000003E-2</v>
      </c>
    </row>
    <row r="119" spans="1:2" x14ac:dyDescent="0.35">
      <c r="A119" t="s">
        <v>543</v>
      </c>
      <c r="B119">
        <v>0.1401</v>
      </c>
    </row>
    <row r="120" spans="1:2" x14ac:dyDescent="0.35">
      <c r="A120" t="s">
        <v>544</v>
      </c>
    </row>
    <row r="121" spans="1:2" x14ac:dyDescent="0.35">
      <c r="A121" t="s">
        <v>545</v>
      </c>
      <c r="B121" t="s">
        <v>763</v>
      </c>
    </row>
    <row r="122" spans="1:2" x14ac:dyDescent="0.35">
      <c r="A122" t="s">
        <v>547</v>
      </c>
      <c r="B122">
        <v>143.83000000000001</v>
      </c>
    </row>
    <row r="123" spans="1:2" x14ac:dyDescent="0.35">
      <c r="A123" t="s">
        <v>548</v>
      </c>
      <c r="B123">
        <v>0.21</v>
      </c>
    </row>
    <row r="124" spans="1:2" x14ac:dyDescent="0.35">
      <c r="A124" t="s">
        <v>549</v>
      </c>
      <c r="B124" t="s">
        <v>517</v>
      </c>
    </row>
    <row r="125" spans="1:2" x14ac:dyDescent="0.35">
      <c r="A125" t="s">
        <v>550</v>
      </c>
      <c r="B125" t="s">
        <v>764</v>
      </c>
    </row>
    <row r="126" spans="1:2" x14ac:dyDescent="0.35">
      <c r="A126" t="s">
        <v>551</v>
      </c>
      <c r="B126" t="s">
        <v>765</v>
      </c>
    </row>
    <row r="127" spans="1:2" x14ac:dyDescent="0.35">
      <c r="A127" t="s">
        <v>553</v>
      </c>
      <c r="B127">
        <v>29.59</v>
      </c>
    </row>
    <row r="128" spans="1:2" x14ac:dyDescent="0.35">
      <c r="A128" t="s">
        <v>554</v>
      </c>
      <c r="B128">
        <v>-0.27700000000000002</v>
      </c>
    </row>
    <row r="129" spans="1:2" x14ac:dyDescent="0.35">
      <c r="A129" t="s">
        <v>555</v>
      </c>
    </row>
    <row r="130" spans="1:2" x14ac:dyDescent="0.35">
      <c r="A130" t="s">
        <v>556</v>
      </c>
      <c r="B130" t="s">
        <v>766</v>
      </c>
    </row>
    <row r="131" spans="1:2" x14ac:dyDescent="0.35">
      <c r="A131" t="s">
        <v>558</v>
      </c>
      <c r="B131">
        <v>136.69999999999999</v>
      </c>
    </row>
    <row r="132" spans="1:2" x14ac:dyDescent="0.35">
      <c r="A132" t="s">
        <v>559</v>
      </c>
      <c r="B132" t="s">
        <v>767</v>
      </c>
    </row>
    <row r="133" spans="1:2" x14ac:dyDescent="0.35">
      <c r="A133" t="s">
        <v>561</v>
      </c>
      <c r="B133">
        <v>2.67</v>
      </c>
    </row>
    <row r="134" spans="1:2" x14ac:dyDescent="0.35">
      <c r="A134" t="s">
        <v>562</v>
      </c>
      <c r="B134">
        <v>6.01</v>
      </c>
    </row>
    <row r="135" spans="1:2" x14ac:dyDescent="0.35">
      <c r="A135" t="s">
        <v>563</v>
      </c>
      <c r="B135">
        <v>209.43</v>
      </c>
    </row>
    <row r="136" spans="1:2" x14ac:dyDescent="0.35">
      <c r="A136" t="s">
        <v>564</v>
      </c>
    </row>
    <row r="137" spans="1:2" x14ac:dyDescent="0.35">
      <c r="A137" t="s">
        <v>565</v>
      </c>
      <c r="B137" t="s">
        <v>768</v>
      </c>
    </row>
    <row r="138" spans="1:2" x14ac:dyDescent="0.35">
      <c r="A138" t="s">
        <v>566</v>
      </c>
      <c r="B138" t="s">
        <v>769</v>
      </c>
    </row>
    <row r="139" spans="1:2" x14ac:dyDescent="0.35">
      <c r="A139" t="s">
        <v>567</v>
      </c>
    </row>
    <row r="140" spans="1:2" x14ac:dyDescent="0.35">
      <c r="A140" t="s">
        <v>568</v>
      </c>
    </row>
    <row r="141" spans="1:2" x14ac:dyDescent="0.35">
      <c r="A141" t="s">
        <v>569</v>
      </c>
      <c r="B141">
        <v>0.94</v>
      </c>
    </row>
    <row r="142" spans="1:2" x14ac:dyDescent="0.35">
      <c r="A142" t="s">
        <v>570</v>
      </c>
      <c r="B142">
        <v>0.19309999999999999</v>
      </c>
    </row>
    <row r="143" spans="1:2" x14ac:dyDescent="0.35">
      <c r="A143" t="s">
        <v>572</v>
      </c>
      <c r="B143">
        <v>0.1186</v>
      </c>
    </row>
    <row r="144" spans="1:2" x14ac:dyDescent="0.35">
      <c r="A144" t="s">
        <v>573</v>
      </c>
      <c r="B144">
        <v>988.25</v>
      </c>
    </row>
    <row r="145" spans="1:2" x14ac:dyDescent="0.35">
      <c r="A145" t="s">
        <v>574</v>
      </c>
      <c r="B145">
        <v>727.54</v>
      </c>
    </row>
    <row r="146" spans="1:2" x14ac:dyDescent="0.35">
      <c r="A146" t="s">
        <v>575</v>
      </c>
      <c r="B146">
        <v>934.98</v>
      </c>
    </row>
    <row r="147" spans="1:2" x14ac:dyDescent="0.35">
      <c r="A147" t="s">
        <v>576</v>
      </c>
      <c r="B147">
        <v>897.45</v>
      </c>
    </row>
    <row r="148" spans="1:2" x14ac:dyDescent="0.35">
      <c r="A148" t="s">
        <v>577</v>
      </c>
    </row>
    <row r="149" spans="1:2" x14ac:dyDescent="0.35">
      <c r="A149" t="s">
        <v>578</v>
      </c>
      <c r="B149" t="s">
        <v>770</v>
      </c>
    </row>
    <row r="150" spans="1:2" x14ac:dyDescent="0.35">
      <c r="A150" t="s">
        <v>580</v>
      </c>
      <c r="B150" t="s">
        <v>771</v>
      </c>
    </row>
    <row r="151" spans="1:2" x14ac:dyDescent="0.35">
      <c r="A151" t="s">
        <v>582</v>
      </c>
      <c r="B151" t="s">
        <v>208</v>
      </c>
    </row>
    <row r="152" spans="1:2" x14ac:dyDescent="0.35">
      <c r="A152" t="s">
        <v>584</v>
      </c>
      <c r="B152" t="s">
        <v>772</v>
      </c>
    </row>
    <row r="153" spans="1:2" x14ac:dyDescent="0.35">
      <c r="A153" t="s">
        <v>585</v>
      </c>
      <c r="B153">
        <v>1E-4</v>
      </c>
    </row>
    <row r="154" spans="1:2" x14ac:dyDescent="0.35">
      <c r="A154" t="s">
        <v>586</v>
      </c>
      <c r="B154">
        <v>0.73099999999999998</v>
      </c>
    </row>
    <row r="155" spans="1:2" x14ac:dyDescent="0.35">
      <c r="A155" t="s">
        <v>587</v>
      </c>
      <c r="B155" t="s">
        <v>773</v>
      </c>
    </row>
    <row r="156" spans="1:2" x14ac:dyDescent="0.35">
      <c r="A156" t="s">
        <v>588</v>
      </c>
      <c r="B156">
        <v>2.0699999999999998</v>
      </c>
    </row>
    <row r="157" spans="1:2" x14ac:dyDescent="0.35">
      <c r="A157" t="s">
        <v>589</v>
      </c>
      <c r="B157">
        <v>0</v>
      </c>
    </row>
    <row r="158" spans="1:2" x14ac:dyDescent="0.35">
      <c r="A158" t="s">
        <v>590</v>
      </c>
      <c r="B158" t="s">
        <v>774</v>
      </c>
    </row>
    <row r="159" spans="1:2" x14ac:dyDescent="0.35">
      <c r="A159" t="s">
        <v>591</v>
      </c>
    </row>
    <row r="160" spans="1:2" x14ac:dyDescent="0.35">
      <c r="A160" t="s">
        <v>592</v>
      </c>
      <c r="B160" t="s">
        <v>517</v>
      </c>
    </row>
    <row r="161" spans="1:2" x14ac:dyDescent="0.35">
      <c r="A161" t="s">
        <v>593</v>
      </c>
      <c r="B161" t="s">
        <v>517</v>
      </c>
    </row>
    <row r="162" spans="1:2" x14ac:dyDescent="0.35">
      <c r="A162" t="s">
        <v>594</v>
      </c>
      <c r="B162" t="s">
        <v>517</v>
      </c>
    </row>
    <row r="163" spans="1:2" x14ac:dyDescent="0.35">
      <c r="A163" t="s">
        <v>595</v>
      </c>
      <c r="B163" t="s">
        <v>517</v>
      </c>
    </row>
    <row r="164" spans="1:2" x14ac:dyDescent="0.35">
      <c r="A164" t="s">
        <v>596</v>
      </c>
      <c r="B164" t="s">
        <v>517</v>
      </c>
    </row>
    <row r="165" spans="1:2" x14ac:dyDescent="0.35">
      <c r="A165" t="s">
        <v>597</v>
      </c>
      <c r="B165" t="s">
        <v>517</v>
      </c>
    </row>
    <row r="166" spans="1:2" x14ac:dyDescent="0.35">
      <c r="A166" t="s">
        <v>598</v>
      </c>
      <c r="B166" t="s">
        <v>517</v>
      </c>
    </row>
    <row r="167" spans="1:2" x14ac:dyDescent="0.35">
      <c r="A167" t="s">
        <v>599</v>
      </c>
      <c r="B167" t="s">
        <v>517</v>
      </c>
    </row>
    <row r="168" spans="1:2" x14ac:dyDescent="0.35">
      <c r="A168" t="s">
        <v>600</v>
      </c>
      <c r="B168" t="s">
        <v>775</v>
      </c>
    </row>
    <row r="169" spans="1:2" x14ac:dyDescent="0.35">
      <c r="A169" t="s">
        <v>601</v>
      </c>
      <c r="B169">
        <v>42121</v>
      </c>
    </row>
    <row r="171" spans="1:2" x14ac:dyDescent="0.35">
      <c r="A171" t="s">
        <v>776</v>
      </c>
    </row>
    <row r="172" spans="1:2" x14ac:dyDescent="0.35">
      <c r="A172" t="s">
        <v>777</v>
      </c>
    </row>
    <row r="173" spans="1:2" x14ac:dyDescent="0.35">
      <c r="A173" t="s">
        <v>778</v>
      </c>
    </row>
    <row r="175" spans="1:2" x14ac:dyDescent="0.35">
      <c r="A175" t="s">
        <v>605</v>
      </c>
    </row>
    <row r="177" spans="1:1" x14ac:dyDescent="0.35">
      <c r="A177" t="s">
        <v>606</v>
      </c>
    </row>
    <row r="178" spans="1:1" x14ac:dyDescent="0.35">
      <c r="A178" t="s">
        <v>607</v>
      </c>
    </row>
    <row r="179" spans="1:1" x14ac:dyDescent="0.35">
      <c r="A179" t="s">
        <v>608</v>
      </c>
    </row>
    <row r="180" spans="1:1" x14ac:dyDescent="0.35">
      <c r="A180" t="s">
        <v>1238</v>
      </c>
    </row>
    <row r="181" spans="1:1" x14ac:dyDescent="0.35">
      <c r="A181" t="s">
        <v>779</v>
      </c>
    </row>
    <row r="182" spans="1:1" x14ac:dyDescent="0.35">
      <c r="A182" t="s">
        <v>780</v>
      </c>
    </row>
    <row r="183" spans="1:1" x14ac:dyDescent="0.35">
      <c r="A183" t="s">
        <v>781</v>
      </c>
    </row>
    <row r="184" spans="1:1" x14ac:dyDescent="0.35">
      <c r="A184" t="s">
        <v>782</v>
      </c>
    </row>
    <row r="185" spans="1:1" x14ac:dyDescent="0.35">
      <c r="A185" t="s">
        <v>783</v>
      </c>
    </row>
    <row r="186" spans="1:1" x14ac:dyDescent="0.35">
      <c r="A186" t="s">
        <v>781</v>
      </c>
    </row>
    <row r="187" spans="1:1" x14ac:dyDescent="0.35">
      <c r="A187" t="s">
        <v>784</v>
      </c>
    </row>
    <row r="188" spans="1:1" x14ac:dyDescent="0.35">
      <c r="A188" t="s">
        <v>785</v>
      </c>
    </row>
    <row r="190" spans="1:1" x14ac:dyDescent="0.35">
      <c r="A190" t="s">
        <v>786</v>
      </c>
    </row>
    <row r="191" spans="1:1" x14ac:dyDescent="0.35">
      <c r="A191" t="s">
        <v>787</v>
      </c>
    </row>
    <row r="192" spans="1:1" x14ac:dyDescent="0.35">
      <c r="A192" t="s">
        <v>788</v>
      </c>
    </row>
    <row r="194" spans="1:1" x14ac:dyDescent="0.35">
      <c r="A194" t="s">
        <v>605</v>
      </c>
    </row>
    <row r="196" spans="1:1" x14ac:dyDescent="0.35">
      <c r="A196" t="s">
        <v>621</v>
      </c>
    </row>
    <row r="197" spans="1:1" x14ac:dyDescent="0.35">
      <c r="A197" t="s">
        <v>622</v>
      </c>
    </row>
    <row r="198" spans="1:1" x14ac:dyDescent="0.35">
      <c r="A198" t="s">
        <v>623</v>
      </c>
    </row>
    <row r="199" spans="1:1" x14ac:dyDescent="0.35">
      <c r="A199" t="s">
        <v>789</v>
      </c>
    </row>
    <row r="200" spans="1:1" x14ac:dyDescent="0.35">
      <c r="A200" t="s">
        <v>790</v>
      </c>
    </row>
    <row r="201" spans="1:1" x14ac:dyDescent="0.35">
      <c r="A201" t="s">
        <v>791</v>
      </c>
    </row>
    <row r="203" spans="1:1" x14ac:dyDescent="0.35">
      <c r="A203" t="s">
        <v>792</v>
      </c>
    </row>
    <row r="204" spans="1:1" x14ac:dyDescent="0.35">
      <c r="A204" t="s">
        <v>793</v>
      </c>
    </row>
    <row r="205" spans="1:1" x14ac:dyDescent="0.35">
      <c r="A205" t="s">
        <v>794</v>
      </c>
    </row>
    <row r="207" spans="1:1" x14ac:dyDescent="0.35">
      <c r="A207" t="s">
        <v>795</v>
      </c>
    </row>
    <row r="208" spans="1:1" x14ac:dyDescent="0.35">
      <c r="A208" t="s">
        <v>796</v>
      </c>
    </row>
    <row r="209" spans="1:1" x14ac:dyDescent="0.35">
      <c r="A209" t="s">
        <v>797</v>
      </c>
    </row>
    <row r="210" spans="1:1" x14ac:dyDescent="0.35">
      <c r="A210" t="s">
        <v>798</v>
      </c>
    </row>
    <row r="211" spans="1:1" x14ac:dyDescent="0.35">
      <c r="A211" t="s">
        <v>799</v>
      </c>
    </row>
    <row r="212" spans="1:1" x14ac:dyDescent="0.35">
      <c r="A212" t="s">
        <v>800</v>
      </c>
    </row>
    <row r="214" spans="1:1" x14ac:dyDescent="0.35">
      <c r="A214" t="s">
        <v>605</v>
      </c>
    </row>
    <row r="216" spans="1:1" x14ac:dyDescent="0.35">
      <c r="A216" t="s">
        <v>606</v>
      </c>
    </row>
    <row r="217" spans="1:1" x14ac:dyDescent="0.35">
      <c r="A217" t="s">
        <v>635</v>
      </c>
    </row>
    <row r="218" spans="1:1" x14ac:dyDescent="0.35">
      <c r="A218" t="s">
        <v>636</v>
      </c>
    </row>
    <row r="219" spans="1:1" x14ac:dyDescent="0.35">
      <c r="A219" t="s">
        <v>801</v>
      </c>
    </row>
    <row r="220" spans="1:1" x14ac:dyDescent="0.35">
      <c r="A220" t="s">
        <v>802</v>
      </c>
    </row>
    <row r="221" spans="1:1" x14ac:dyDescent="0.35">
      <c r="A221" t="s">
        <v>803</v>
      </c>
    </row>
    <row r="223" spans="1:1" x14ac:dyDescent="0.35">
      <c r="A223" t="s">
        <v>804</v>
      </c>
    </row>
    <row r="224" spans="1:1" x14ac:dyDescent="0.35">
      <c r="A224" t="s">
        <v>777</v>
      </c>
    </row>
    <row r="225" spans="1:1" x14ac:dyDescent="0.35">
      <c r="A225" t="s">
        <v>805</v>
      </c>
    </row>
    <row r="227" spans="1:1" x14ac:dyDescent="0.35">
      <c r="A227" t="s">
        <v>744</v>
      </c>
    </row>
    <row r="229" spans="1:1" x14ac:dyDescent="0.35">
      <c r="A229">
        <v>1.8</v>
      </c>
    </row>
    <row r="230" spans="1:1" x14ac:dyDescent="0.35">
      <c r="A230">
        <v>1</v>
      </c>
    </row>
    <row r="231" spans="1:1" x14ac:dyDescent="0.35">
      <c r="A231" t="s">
        <v>745</v>
      </c>
    </row>
    <row r="232" spans="1:1" x14ac:dyDescent="0.35">
      <c r="A232" t="s">
        <v>746</v>
      </c>
    </row>
    <row r="233" spans="1:1" x14ac:dyDescent="0.35">
      <c r="A233">
        <v>2</v>
      </c>
    </row>
    <row r="234" spans="1:1" x14ac:dyDescent="0.35">
      <c r="A234" t="s">
        <v>746</v>
      </c>
    </row>
    <row r="235" spans="1:1" x14ac:dyDescent="0.35">
      <c r="A235">
        <v>3</v>
      </c>
    </row>
    <row r="236" spans="1:1" x14ac:dyDescent="0.35">
      <c r="A236" t="s">
        <v>747</v>
      </c>
    </row>
    <row r="237" spans="1:1" x14ac:dyDescent="0.35">
      <c r="A237">
        <v>4</v>
      </c>
    </row>
    <row r="238" spans="1:1" x14ac:dyDescent="0.35">
      <c r="A238" t="s">
        <v>748</v>
      </c>
    </row>
    <row r="239" spans="1:1" x14ac:dyDescent="0.35">
      <c r="A239" t="s">
        <v>749</v>
      </c>
    </row>
    <row r="240" spans="1:1" x14ac:dyDescent="0.35">
      <c r="A240">
        <v>5</v>
      </c>
    </row>
    <row r="241" spans="1:1" x14ac:dyDescent="0.35">
      <c r="A241" t="s">
        <v>750</v>
      </c>
    </row>
    <row r="242" spans="1:1" x14ac:dyDescent="0.35">
      <c r="A242" t="s">
        <v>806</v>
      </c>
    </row>
    <row r="244" spans="1:1" x14ac:dyDescent="0.35">
      <c r="A244" t="s">
        <v>807</v>
      </c>
    </row>
    <row r="245" spans="1:1" x14ac:dyDescent="0.35">
      <c r="A245" t="s">
        <v>808</v>
      </c>
    </row>
    <row r="246" spans="1:1" x14ac:dyDescent="0.35">
      <c r="A246" t="s">
        <v>809</v>
      </c>
    </row>
    <row r="247" spans="1:1" x14ac:dyDescent="0.35">
      <c r="A247" t="s">
        <v>810</v>
      </c>
    </row>
    <row r="248" spans="1:1" x14ac:dyDescent="0.35">
      <c r="A248" t="s">
        <v>643</v>
      </c>
    </row>
    <row r="250" spans="1:1" x14ac:dyDescent="0.35">
      <c r="A250" t="s">
        <v>644</v>
      </c>
    </row>
    <row r="251" spans="1:1" x14ac:dyDescent="0.35">
      <c r="A251" t="s">
        <v>645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43D96-9841-4EEA-941B-A3DFF0D8FF12}">
  <sheetPr codeName="Sheet59"/>
  <dimension ref="A1:B316"/>
  <sheetViews>
    <sheetView workbookViewId="0">
      <selection sqref="A1:XFD1048576"/>
    </sheetView>
  </sheetViews>
  <sheetFormatPr defaultRowHeight="14.5" x14ac:dyDescent="0.35"/>
  <sheetData>
    <row r="1" spans="1:2" x14ac:dyDescent="0.35">
      <c r="A1" t="s">
        <v>450</v>
      </c>
    </row>
    <row r="2" spans="1:2" x14ac:dyDescent="0.35">
      <c r="A2" t="s">
        <v>451</v>
      </c>
    </row>
    <row r="3" spans="1:2" x14ac:dyDescent="0.35">
      <c r="A3" t="s">
        <v>452</v>
      </c>
    </row>
    <row r="4" spans="1:2" x14ac:dyDescent="0.35">
      <c r="A4" t="s">
        <v>453</v>
      </c>
    </row>
    <row r="5" spans="1:2" x14ac:dyDescent="0.35">
      <c r="A5" t="s">
        <v>20</v>
      </c>
    </row>
    <row r="6" spans="1:2" x14ac:dyDescent="0.35">
      <c r="A6" t="s">
        <v>454</v>
      </c>
    </row>
    <row r="7" spans="1:2" x14ac:dyDescent="0.35">
      <c r="A7" t="s">
        <v>31</v>
      </c>
    </row>
    <row r="8" spans="1:2" x14ac:dyDescent="0.35">
      <c r="A8" t="s">
        <v>455</v>
      </c>
    </row>
    <row r="9" spans="1:2" x14ac:dyDescent="0.35">
      <c r="A9" t="s">
        <v>456</v>
      </c>
    </row>
    <row r="10" spans="1:2" x14ac:dyDescent="0.35">
      <c r="A10" t="s">
        <v>457</v>
      </c>
    </row>
    <row r="11" spans="1:2" x14ac:dyDescent="0.35">
      <c r="A11" t="s">
        <v>26</v>
      </c>
    </row>
    <row r="12" spans="1:2" x14ac:dyDescent="0.35">
      <c r="A12" t="s">
        <v>22</v>
      </c>
    </row>
    <row r="13" spans="1:2" x14ac:dyDescent="0.35">
      <c r="A13" t="s">
        <v>458</v>
      </c>
    </row>
    <row r="14" spans="1:2" x14ac:dyDescent="0.35">
      <c r="A14" t="s">
        <v>15</v>
      </c>
    </row>
    <row r="15" spans="1:2" x14ac:dyDescent="0.35">
      <c r="B15" t="s">
        <v>15</v>
      </c>
    </row>
    <row r="18" spans="1:1" x14ac:dyDescent="0.35">
      <c r="A18" t="s">
        <v>459</v>
      </c>
    </row>
    <row r="19" spans="1:1" x14ac:dyDescent="0.35">
      <c r="A19" t="s">
        <v>460</v>
      </c>
    </row>
    <row r="20" spans="1:1" x14ac:dyDescent="0.35">
      <c r="A20" t="s">
        <v>461</v>
      </c>
    </row>
    <row r="21" spans="1:1" x14ac:dyDescent="0.35">
      <c r="A21" t="s">
        <v>462</v>
      </c>
    </row>
    <row r="24" spans="1:1" x14ac:dyDescent="0.35">
      <c r="A24" t="s">
        <v>463</v>
      </c>
    </row>
    <row r="25" spans="1:1" x14ac:dyDescent="0.35">
      <c r="A25" t="s">
        <v>464</v>
      </c>
    </row>
    <row r="26" spans="1:1" x14ac:dyDescent="0.35">
      <c r="A26" t="s">
        <v>71</v>
      </c>
    </row>
    <row r="27" spans="1:1" x14ac:dyDescent="0.35">
      <c r="A27" t="s">
        <v>465</v>
      </c>
    </row>
    <row r="28" spans="1:1" x14ac:dyDescent="0.35">
      <c r="A28" t="s">
        <v>466</v>
      </c>
    </row>
    <row r="29" spans="1:1" x14ac:dyDescent="0.35">
      <c r="A29" t="s">
        <v>45</v>
      </c>
    </row>
    <row r="30" spans="1:1" x14ac:dyDescent="0.35">
      <c r="A30" t="s">
        <v>467</v>
      </c>
    </row>
    <row r="31" spans="1:1" x14ac:dyDescent="0.35">
      <c r="A31" t="s">
        <v>468</v>
      </c>
    </row>
    <row r="32" spans="1:1" x14ac:dyDescent="0.35">
      <c r="A32" t="s">
        <v>469</v>
      </c>
    </row>
    <row r="34" spans="1:1" x14ac:dyDescent="0.35">
      <c r="A34" t="s">
        <v>470</v>
      </c>
    </row>
    <row r="37" spans="1:1" x14ac:dyDescent="0.35">
      <c r="A37" t="s">
        <v>471</v>
      </c>
    </row>
    <row r="38" spans="1:1" x14ac:dyDescent="0.35">
      <c r="A38" t="s">
        <v>472</v>
      </c>
    </row>
    <row r="40" spans="1:1" x14ac:dyDescent="0.35">
      <c r="A40" t="s">
        <v>473</v>
      </c>
    </row>
    <row r="41" spans="1:1" x14ac:dyDescent="0.35">
      <c r="A41" t="s">
        <v>474</v>
      </c>
    </row>
    <row r="42" spans="1:1" x14ac:dyDescent="0.35">
      <c r="A42">
        <v>2443.0500000000002</v>
      </c>
    </row>
    <row r="43" spans="1:1" x14ac:dyDescent="0.35">
      <c r="A43" t="s">
        <v>475</v>
      </c>
    </row>
    <row r="44" spans="1:1" x14ac:dyDescent="0.35">
      <c r="A44" t="s">
        <v>476</v>
      </c>
    </row>
    <row r="45" spans="1:1" x14ac:dyDescent="0.35">
      <c r="A45">
        <v>21813.67</v>
      </c>
    </row>
    <row r="46" spans="1:1" x14ac:dyDescent="0.35">
      <c r="A46" t="s">
        <v>477</v>
      </c>
    </row>
    <row r="47" spans="1:1" x14ac:dyDescent="0.35">
      <c r="A47" t="s">
        <v>478</v>
      </c>
    </row>
    <row r="48" spans="1:1" x14ac:dyDescent="0.35">
      <c r="A48">
        <v>6265.64</v>
      </c>
    </row>
    <row r="49" spans="1:1" x14ac:dyDescent="0.35">
      <c r="A49" t="s">
        <v>479</v>
      </c>
    </row>
    <row r="50" spans="1:1" x14ac:dyDescent="0.35">
      <c r="A50" t="s">
        <v>480</v>
      </c>
    </row>
    <row r="51" spans="1:1" x14ac:dyDescent="0.35">
      <c r="A51">
        <v>47.86</v>
      </c>
    </row>
    <row r="52" spans="1:1" x14ac:dyDescent="0.35">
      <c r="A52" t="s">
        <v>481</v>
      </c>
    </row>
    <row r="53" spans="1:1" x14ac:dyDescent="0.35">
      <c r="A53" t="s">
        <v>482</v>
      </c>
    </row>
    <row r="54" spans="1:1" x14ac:dyDescent="0.35">
      <c r="A54">
        <v>1296.5</v>
      </c>
    </row>
    <row r="55" spans="1:1" x14ac:dyDescent="0.35">
      <c r="A55" t="s">
        <v>483</v>
      </c>
    </row>
    <row r="56" spans="1:1" x14ac:dyDescent="0.35">
      <c r="A56" t="s">
        <v>484</v>
      </c>
    </row>
    <row r="57" spans="1:1" x14ac:dyDescent="0.35">
      <c r="A57">
        <v>17.059999999999999</v>
      </c>
    </row>
    <row r="58" spans="1:1" x14ac:dyDescent="0.35">
      <c r="A58" t="s">
        <v>485</v>
      </c>
    </row>
    <row r="59" spans="1:1" x14ac:dyDescent="0.35">
      <c r="A59" t="s">
        <v>486</v>
      </c>
    </row>
    <row r="60" spans="1:1" x14ac:dyDescent="0.35">
      <c r="A60">
        <v>1.19</v>
      </c>
    </row>
    <row r="61" spans="1:1" x14ac:dyDescent="0.35">
      <c r="A61" t="s">
        <v>487</v>
      </c>
    </row>
    <row r="62" spans="1:1" x14ac:dyDescent="0.35">
      <c r="A62" t="s">
        <v>488</v>
      </c>
    </row>
    <row r="63" spans="1:1" x14ac:dyDescent="0.35">
      <c r="A63">
        <v>2.17</v>
      </c>
    </row>
    <row r="64" spans="1:1" x14ac:dyDescent="0.35">
      <c r="A64" t="s">
        <v>489</v>
      </c>
    </row>
    <row r="65" spans="1:1" x14ac:dyDescent="0.35">
      <c r="A65" t="s">
        <v>490</v>
      </c>
    </row>
    <row r="66" spans="1:1" x14ac:dyDescent="0.35">
      <c r="A66" t="s">
        <v>491</v>
      </c>
    </row>
    <row r="68" spans="1:1" x14ac:dyDescent="0.35">
      <c r="A68" t="s">
        <v>811</v>
      </c>
    </row>
    <row r="69" spans="1:1" x14ac:dyDescent="0.35">
      <c r="A69" t="s">
        <v>651</v>
      </c>
    </row>
    <row r="70" spans="1:1" x14ac:dyDescent="0.35">
      <c r="A70" t="s">
        <v>812</v>
      </c>
    </row>
    <row r="71" spans="1:1" x14ac:dyDescent="0.35">
      <c r="A71" t="s">
        <v>813</v>
      </c>
    </row>
    <row r="72" spans="1:1" x14ac:dyDescent="0.35">
      <c r="A72" t="s">
        <v>496</v>
      </c>
    </row>
    <row r="73" spans="1:1" x14ac:dyDescent="0.35">
      <c r="A73" t="s">
        <v>814</v>
      </c>
    </row>
    <row r="74" spans="1:1" x14ac:dyDescent="0.35">
      <c r="A74" t="s">
        <v>41</v>
      </c>
    </row>
    <row r="75" spans="1:1" x14ac:dyDescent="0.35">
      <c r="A75" t="s">
        <v>498</v>
      </c>
    </row>
    <row r="76" spans="1:1" x14ac:dyDescent="0.35">
      <c r="A76" t="s">
        <v>499</v>
      </c>
    </row>
    <row r="77" spans="1:1" x14ac:dyDescent="0.35">
      <c r="A77" t="s">
        <v>44</v>
      </c>
    </row>
    <row r="78" spans="1:1" x14ac:dyDescent="0.35">
      <c r="A78" t="s">
        <v>500</v>
      </c>
    </row>
    <row r="79" spans="1:1" x14ac:dyDescent="0.35">
      <c r="A79" t="s">
        <v>501</v>
      </c>
    </row>
    <row r="80" spans="1:1" x14ac:dyDescent="0.35">
      <c r="A80" t="s">
        <v>502</v>
      </c>
    </row>
    <row r="81" spans="1:2" x14ac:dyDescent="0.35">
      <c r="A81" t="s">
        <v>503</v>
      </c>
    </row>
    <row r="82" spans="1:2" x14ac:dyDescent="0.35">
      <c r="A82" t="s">
        <v>504</v>
      </c>
    </row>
    <row r="83" spans="1:2" x14ac:dyDescent="0.35">
      <c r="A83" t="s">
        <v>505</v>
      </c>
      <c r="B83">
        <v>84.23</v>
      </c>
    </row>
    <row r="84" spans="1:2" x14ac:dyDescent="0.35">
      <c r="A84" t="s">
        <v>57</v>
      </c>
      <c r="B84">
        <v>84.44</v>
      </c>
    </row>
    <row r="85" spans="1:2" x14ac:dyDescent="0.35">
      <c r="A85" t="s">
        <v>506</v>
      </c>
      <c r="B85" t="s">
        <v>507</v>
      </c>
    </row>
    <row r="86" spans="1:2" x14ac:dyDescent="0.35">
      <c r="A86" t="s">
        <v>508</v>
      </c>
      <c r="B86" t="s">
        <v>507</v>
      </c>
    </row>
    <row r="87" spans="1:2" x14ac:dyDescent="0.35">
      <c r="A87" t="s">
        <v>509</v>
      </c>
      <c r="B87" t="s">
        <v>249</v>
      </c>
    </row>
    <row r="88" spans="1:2" x14ac:dyDescent="0.35">
      <c r="A88" t="s">
        <v>510</v>
      </c>
      <c r="B88" t="s">
        <v>250</v>
      </c>
    </row>
    <row r="89" spans="1:2" x14ac:dyDescent="0.35">
      <c r="A89" t="s">
        <v>512</v>
      </c>
      <c r="B89">
        <v>778593</v>
      </c>
    </row>
    <row r="90" spans="1:2" x14ac:dyDescent="0.35">
      <c r="A90" t="s">
        <v>513</v>
      </c>
      <c r="B90">
        <v>1444184</v>
      </c>
    </row>
    <row r="91" spans="1:2" x14ac:dyDescent="0.35">
      <c r="A91" t="s">
        <v>514</v>
      </c>
      <c r="B91" t="s">
        <v>252</v>
      </c>
    </row>
    <row r="92" spans="1:2" x14ac:dyDescent="0.35">
      <c r="A92" t="s">
        <v>65</v>
      </c>
      <c r="B92">
        <v>-0.04</v>
      </c>
    </row>
    <row r="93" spans="1:2" x14ac:dyDescent="0.35">
      <c r="A93" t="s">
        <v>516</v>
      </c>
      <c r="B93">
        <v>19.46</v>
      </c>
    </row>
    <row r="94" spans="1:2" x14ac:dyDescent="0.35">
      <c r="A94" t="s">
        <v>518</v>
      </c>
      <c r="B94">
        <v>4.34</v>
      </c>
    </row>
    <row r="95" spans="1:2" x14ac:dyDescent="0.35">
      <c r="A95" t="s">
        <v>519</v>
      </c>
      <c r="B95" t="s">
        <v>815</v>
      </c>
    </row>
    <row r="96" spans="1:2" x14ac:dyDescent="0.35">
      <c r="A96" t="s">
        <v>520</v>
      </c>
      <c r="B96" t="s">
        <v>816</v>
      </c>
    </row>
    <row r="97" spans="1:2" x14ac:dyDescent="0.35">
      <c r="A97" t="s">
        <v>522</v>
      </c>
      <c r="B97">
        <v>42961</v>
      </c>
    </row>
    <row r="98" spans="1:2" x14ac:dyDescent="0.35">
      <c r="A98" t="s">
        <v>523</v>
      </c>
      <c r="B98">
        <v>78.27</v>
      </c>
    </row>
    <row r="99" spans="1:2" x14ac:dyDescent="0.35">
      <c r="A99" t="s">
        <v>53</v>
      </c>
    </row>
    <row r="100" spans="1:2" x14ac:dyDescent="0.35">
      <c r="A100" t="s">
        <v>524</v>
      </c>
    </row>
    <row r="101" spans="1:2" x14ac:dyDescent="0.35">
      <c r="A101" t="s">
        <v>525</v>
      </c>
      <c r="B101" t="s">
        <v>252</v>
      </c>
    </row>
    <row r="102" spans="1:2" x14ac:dyDescent="0.35">
      <c r="A102" t="s">
        <v>526</v>
      </c>
      <c r="B102" t="s">
        <v>517</v>
      </c>
    </row>
    <row r="103" spans="1:2" x14ac:dyDescent="0.35">
      <c r="A103" t="s">
        <v>527</v>
      </c>
      <c r="B103">
        <v>19.46</v>
      </c>
    </row>
    <row r="104" spans="1:2" x14ac:dyDescent="0.35">
      <c r="A104" t="s">
        <v>528</v>
      </c>
      <c r="B104">
        <v>19.829999999999998</v>
      </c>
    </row>
    <row r="105" spans="1:2" x14ac:dyDescent="0.35">
      <c r="A105" t="s">
        <v>529</v>
      </c>
      <c r="B105">
        <v>5.19</v>
      </c>
    </row>
    <row r="106" spans="1:2" x14ac:dyDescent="0.35">
      <c r="A106" t="s">
        <v>530</v>
      </c>
      <c r="B106">
        <v>2.1800000000000002</v>
      </c>
    </row>
    <row r="107" spans="1:2" x14ac:dyDescent="0.35">
      <c r="A107" t="s">
        <v>531</v>
      </c>
      <c r="B107">
        <v>1.78</v>
      </c>
    </row>
    <row r="108" spans="1:2" x14ac:dyDescent="0.35">
      <c r="A108" t="s">
        <v>532</v>
      </c>
      <c r="B108" t="s">
        <v>517</v>
      </c>
    </row>
    <row r="109" spans="1:2" x14ac:dyDescent="0.35">
      <c r="A109" t="s">
        <v>533</v>
      </c>
      <c r="B109" t="s">
        <v>517</v>
      </c>
    </row>
    <row r="110" spans="1:2" x14ac:dyDescent="0.35">
      <c r="A110" t="s">
        <v>534</v>
      </c>
    </row>
    <row r="111" spans="1:2" x14ac:dyDescent="0.35">
      <c r="A111" t="s">
        <v>535</v>
      </c>
    </row>
    <row r="112" spans="1:2" x14ac:dyDescent="0.35">
      <c r="A112" t="s">
        <v>536</v>
      </c>
      <c r="B112">
        <v>42735</v>
      </c>
    </row>
    <row r="113" spans="1:2" x14ac:dyDescent="0.35">
      <c r="A113" t="s">
        <v>537</v>
      </c>
      <c r="B113">
        <v>42916</v>
      </c>
    </row>
    <row r="114" spans="1:2" x14ac:dyDescent="0.35">
      <c r="A114" t="s">
        <v>538</v>
      </c>
    </row>
    <row r="115" spans="1:2" x14ac:dyDescent="0.35">
      <c r="A115" t="s">
        <v>539</v>
      </c>
      <c r="B115">
        <v>0.1056</v>
      </c>
    </row>
    <row r="116" spans="1:2" x14ac:dyDescent="0.35">
      <c r="A116" t="s">
        <v>540</v>
      </c>
      <c r="B116">
        <v>0.20910000000000001</v>
      </c>
    </row>
    <row r="117" spans="1:2" x14ac:dyDescent="0.35">
      <c r="A117" t="s">
        <v>541</v>
      </c>
    </row>
    <row r="118" spans="1:2" x14ac:dyDescent="0.35">
      <c r="A118" t="s">
        <v>542</v>
      </c>
      <c r="B118">
        <v>3.2500000000000001E-2</v>
      </c>
    </row>
    <row r="119" spans="1:2" x14ac:dyDescent="0.35">
      <c r="A119" t="s">
        <v>543</v>
      </c>
      <c r="B119">
        <v>8.8999999999999996E-2</v>
      </c>
    </row>
    <row r="120" spans="1:2" x14ac:dyDescent="0.35">
      <c r="A120" t="s">
        <v>544</v>
      </c>
    </row>
    <row r="121" spans="1:2" x14ac:dyDescent="0.35">
      <c r="A121" t="s">
        <v>545</v>
      </c>
      <c r="B121" t="s">
        <v>817</v>
      </c>
    </row>
    <row r="122" spans="1:2" x14ac:dyDescent="0.35">
      <c r="A122" t="s">
        <v>547</v>
      </c>
      <c r="B122">
        <v>39.340000000000003</v>
      </c>
    </row>
    <row r="123" spans="1:2" x14ac:dyDescent="0.35">
      <c r="A123" t="s">
        <v>548</v>
      </c>
      <c r="B123">
        <v>-5.8000000000000003E-2</v>
      </c>
    </row>
    <row r="124" spans="1:2" x14ac:dyDescent="0.35">
      <c r="A124" t="s">
        <v>549</v>
      </c>
      <c r="B124" t="s">
        <v>818</v>
      </c>
    </row>
    <row r="125" spans="1:2" x14ac:dyDescent="0.35">
      <c r="A125" t="s">
        <v>550</v>
      </c>
      <c r="B125" t="s">
        <v>819</v>
      </c>
    </row>
    <row r="126" spans="1:2" x14ac:dyDescent="0.35">
      <c r="A126" t="s">
        <v>551</v>
      </c>
      <c r="B126" t="s">
        <v>820</v>
      </c>
    </row>
    <row r="127" spans="1:2" x14ac:dyDescent="0.35">
      <c r="A127" t="s">
        <v>553</v>
      </c>
      <c r="B127">
        <v>4.34</v>
      </c>
    </row>
    <row r="128" spans="1:2" x14ac:dyDescent="0.35">
      <c r="A128" t="s">
        <v>554</v>
      </c>
      <c r="B128">
        <v>-0.246</v>
      </c>
    </row>
    <row r="129" spans="1:2" x14ac:dyDescent="0.35">
      <c r="A129" t="s">
        <v>555</v>
      </c>
    </row>
    <row r="130" spans="1:2" x14ac:dyDescent="0.35">
      <c r="A130" t="s">
        <v>556</v>
      </c>
      <c r="B130" t="s">
        <v>821</v>
      </c>
    </row>
    <row r="131" spans="1:2" x14ac:dyDescent="0.35">
      <c r="A131" t="s">
        <v>558</v>
      </c>
      <c r="B131">
        <v>2.67</v>
      </c>
    </row>
    <row r="132" spans="1:2" x14ac:dyDescent="0.35">
      <c r="A132" t="s">
        <v>559</v>
      </c>
      <c r="B132" t="s">
        <v>822</v>
      </c>
    </row>
    <row r="133" spans="1:2" x14ac:dyDescent="0.35">
      <c r="A133" t="s">
        <v>561</v>
      </c>
      <c r="B133">
        <v>112.95</v>
      </c>
    </row>
    <row r="134" spans="1:2" x14ac:dyDescent="0.35">
      <c r="A134" t="s">
        <v>562</v>
      </c>
      <c r="B134">
        <v>0.76</v>
      </c>
    </row>
    <row r="135" spans="1:2" x14ac:dyDescent="0.35">
      <c r="A135" t="s">
        <v>563</v>
      </c>
      <c r="B135">
        <v>47.53</v>
      </c>
    </row>
    <row r="136" spans="1:2" x14ac:dyDescent="0.35">
      <c r="A136" t="s">
        <v>564</v>
      </c>
    </row>
    <row r="137" spans="1:2" x14ac:dyDescent="0.35">
      <c r="A137" t="s">
        <v>565</v>
      </c>
      <c r="B137" t="s">
        <v>823</v>
      </c>
    </row>
    <row r="138" spans="1:2" x14ac:dyDescent="0.35">
      <c r="A138" t="s">
        <v>566</v>
      </c>
      <c r="B138" t="s">
        <v>824</v>
      </c>
    </row>
    <row r="139" spans="1:2" x14ac:dyDescent="0.35">
      <c r="A139" t="s">
        <v>567</v>
      </c>
    </row>
    <row r="140" spans="1:2" x14ac:dyDescent="0.35">
      <c r="A140" t="s">
        <v>568</v>
      </c>
    </row>
    <row r="141" spans="1:2" x14ac:dyDescent="0.35">
      <c r="A141" t="s">
        <v>569</v>
      </c>
      <c r="B141">
        <v>-0.04</v>
      </c>
    </row>
    <row r="142" spans="1:2" x14ac:dyDescent="0.35">
      <c r="A142" t="s">
        <v>570</v>
      </c>
      <c r="B142">
        <v>0.1193</v>
      </c>
    </row>
    <row r="143" spans="1:2" x14ac:dyDescent="0.35">
      <c r="A143" t="s">
        <v>572</v>
      </c>
      <c r="B143">
        <v>0.1186</v>
      </c>
    </row>
    <row r="144" spans="1:2" x14ac:dyDescent="0.35">
      <c r="A144" t="s">
        <v>573</v>
      </c>
      <c r="B144">
        <v>85.13</v>
      </c>
    </row>
    <row r="145" spans="1:2" x14ac:dyDescent="0.35">
      <c r="A145" t="s">
        <v>574</v>
      </c>
      <c r="B145">
        <v>68.760000000000005</v>
      </c>
    </row>
    <row r="146" spans="1:2" x14ac:dyDescent="0.35">
      <c r="A146" t="s">
        <v>575</v>
      </c>
      <c r="B146">
        <v>82.59</v>
      </c>
    </row>
    <row r="147" spans="1:2" x14ac:dyDescent="0.35">
      <c r="A147" t="s">
        <v>576</v>
      </c>
      <c r="B147">
        <v>80.040000000000006</v>
      </c>
    </row>
    <row r="148" spans="1:2" x14ac:dyDescent="0.35">
      <c r="A148" t="s">
        <v>577</v>
      </c>
    </row>
    <row r="149" spans="1:2" x14ac:dyDescent="0.35">
      <c r="A149" t="s">
        <v>578</v>
      </c>
      <c r="B149" t="s">
        <v>825</v>
      </c>
    </row>
    <row r="150" spans="1:2" x14ac:dyDescent="0.35">
      <c r="A150" t="s">
        <v>580</v>
      </c>
      <c r="B150" t="s">
        <v>826</v>
      </c>
    </row>
    <row r="151" spans="1:2" x14ac:dyDescent="0.35">
      <c r="A151" t="s">
        <v>582</v>
      </c>
      <c r="B151" t="s">
        <v>254</v>
      </c>
    </row>
    <row r="152" spans="1:2" x14ac:dyDescent="0.35">
      <c r="A152" t="s">
        <v>584</v>
      </c>
      <c r="B152" t="s">
        <v>827</v>
      </c>
    </row>
    <row r="153" spans="1:2" x14ac:dyDescent="0.35">
      <c r="A153" t="s">
        <v>585</v>
      </c>
      <c r="B153">
        <v>1.6999999999999999E-3</v>
      </c>
    </row>
    <row r="154" spans="1:2" x14ac:dyDescent="0.35">
      <c r="A154" t="s">
        <v>586</v>
      </c>
      <c r="B154">
        <v>0.54500000000000004</v>
      </c>
    </row>
    <row r="155" spans="1:2" x14ac:dyDescent="0.35">
      <c r="A155" t="s">
        <v>587</v>
      </c>
      <c r="B155" t="s">
        <v>828</v>
      </c>
    </row>
    <row r="156" spans="1:2" x14ac:dyDescent="0.35">
      <c r="A156" t="s">
        <v>588</v>
      </c>
      <c r="B156">
        <v>7.22</v>
      </c>
    </row>
    <row r="157" spans="1:2" x14ac:dyDescent="0.35">
      <c r="A157" t="s">
        <v>589</v>
      </c>
      <c r="B157">
        <v>3.6400000000000002E-2</v>
      </c>
    </row>
    <row r="158" spans="1:2" x14ac:dyDescent="0.35">
      <c r="A158" t="s">
        <v>590</v>
      </c>
      <c r="B158" t="s">
        <v>829</v>
      </c>
    </row>
    <row r="159" spans="1:2" x14ac:dyDescent="0.35">
      <c r="A159" t="s">
        <v>591</v>
      </c>
    </row>
    <row r="160" spans="1:2" x14ac:dyDescent="0.35">
      <c r="A160" t="s">
        <v>592</v>
      </c>
      <c r="B160">
        <v>2.76</v>
      </c>
    </row>
    <row r="161" spans="1:2" x14ac:dyDescent="0.35">
      <c r="A161" t="s">
        <v>593</v>
      </c>
      <c r="B161">
        <v>3.27E-2</v>
      </c>
    </row>
    <row r="162" spans="1:2" x14ac:dyDescent="0.35">
      <c r="A162" t="s">
        <v>594</v>
      </c>
      <c r="B162">
        <v>2.7</v>
      </c>
    </row>
    <row r="163" spans="1:2" x14ac:dyDescent="0.35">
      <c r="A163" t="s">
        <v>595</v>
      </c>
      <c r="B163">
        <v>3.2099999999999997E-2</v>
      </c>
    </row>
    <row r="164" spans="1:2" x14ac:dyDescent="0.35">
      <c r="A164" t="s">
        <v>596</v>
      </c>
      <c r="B164">
        <v>3.97</v>
      </c>
    </row>
    <row r="165" spans="1:2" x14ac:dyDescent="0.35">
      <c r="A165" t="s">
        <v>597</v>
      </c>
      <c r="B165">
        <v>0.65700000000000003</v>
      </c>
    </row>
    <row r="166" spans="1:2" x14ac:dyDescent="0.35">
      <c r="A166" t="s">
        <v>598</v>
      </c>
      <c r="B166">
        <v>42993</v>
      </c>
    </row>
    <row r="167" spans="1:2" x14ac:dyDescent="0.35">
      <c r="A167" t="s">
        <v>599</v>
      </c>
      <c r="B167">
        <v>42961</v>
      </c>
    </row>
    <row r="168" spans="1:2" x14ac:dyDescent="0.35">
      <c r="A168" t="s">
        <v>600</v>
      </c>
      <c r="B168">
        <v>42767</v>
      </c>
    </row>
    <row r="169" spans="1:2" x14ac:dyDescent="0.35">
      <c r="A169" t="s">
        <v>601</v>
      </c>
      <c r="B169">
        <v>32692</v>
      </c>
    </row>
    <row r="171" spans="1:2" x14ac:dyDescent="0.35">
      <c r="A171" t="s">
        <v>738</v>
      </c>
    </row>
    <row r="172" spans="1:2" x14ac:dyDescent="0.35">
      <c r="A172" t="s">
        <v>830</v>
      </c>
    </row>
    <row r="173" spans="1:2" x14ac:dyDescent="0.35">
      <c r="A173" t="s">
        <v>831</v>
      </c>
    </row>
    <row r="175" spans="1:2" x14ac:dyDescent="0.35">
      <c r="A175" t="s">
        <v>605</v>
      </c>
    </row>
    <row r="177" spans="1:1" x14ac:dyDescent="0.35">
      <c r="A177" t="s">
        <v>606</v>
      </c>
    </row>
    <row r="178" spans="1:1" x14ac:dyDescent="0.35">
      <c r="A178" t="s">
        <v>607</v>
      </c>
    </row>
    <row r="179" spans="1:1" x14ac:dyDescent="0.35">
      <c r="A179" t="s">
        <v>608</v>
      </c>
    </row>
    <row r="180" spans="1:1" x14ac:dyDescent="0.35">
      <c r="A180" t="s">
        <v>832</v>
      </c>
    </row>
    <row r="181" spans="1:1" x14ac:dyDescent="0.35">
      <c r="A181" t="s">
        <v>833</v>
      </c>
    </row>
    <row r="182" spans="1:1" x14ac:dyDescent="0.35">
      <c r="A182" t="s">
        <v>834</v>
      </c>
    </row>
    <row r="184" spans="1:1" x14ac:dyDescent="0.35">
      <c r="A184" t="s">
        <v>835</v>
      </c>
    </row>
    <row r="185" spans="1:1" x14ac:dyDescent="0.35">
      <c r="A185" t="s">
        <v>830</v>
      </c>
    </row>
    <row r="186" spans="1:1" x14ac:dyDescent="0.35">
      <c r="A186" t="s">
        <v>831</v>
      </c>
    </row>
    <row r="188" spans="1:1" x14ac:dyDescent="0.35">
      <c r="A188" t="s">
        <v>836</v>
      </c>
    </row>
    <row r="189" spans="1:1" x14ac:dyDescent="0.35">
      <c r="A189" t="s">
        <v>837</v>
      </c>
    </row>
    <row r="190" spans="1:1" x14ac:dyDescent="0.35">
      <c r="A190" t="s">
        <v>838</v>
      </c>
    </row>
    <row r="191" spans="1:1" x14ac:dyDescent="0.35">
      <c r="A191" t="s">
        <v>839</v>
      </c>
    </row>
    <row r="192" spans="1:1" x14ac:dyDescent="0.35">
      <c r="A192" t="s">
        <v>840</v>
      </c>
    </row>
    <row r="193" spans="1:1" x14ac:dyDescent="0.35">
      <c r="A193" t="s">
        <v>841</v>
      </c>
    </row>
    <row r="195" spans="1:1" x14ac:dyDescent="0.35">
      <c r="A195" t="s">
        <v>605</v>
      </c>
    </row>
    <row r="197" spans="1:1" x14ac:dyDescent="0.35">
      <c r="A197" t="s">
        <v>621</v>
      </c>
    </row>
    <row r="198" spans="1:1" x14ac:dyDescent="0.35">
      <c r="A198" t="s">
        <v>622</v>
      </c>
    </row>
    <row r="199" spans="1:1" x14ac:dyDescent="0.35">
      <c r="A199" t="s">
        <v>623</v>
      </c>
    </row>
    <row r="201" spans="1:1" x14ac:dyDescent="0.35">
      <c r="A201" t="s">
        <v>842</v>
      </c>
    </row>
    <row r="202" spans="1:1" x14ac:dyDescent="0.35">
      <c r="A202" t="s">
        <v>843</v>
      </c>
    </row>
    <row r="203" spans="1:1" x14ac:dyDescent="0.35">
      <c r="A203" t="s">
        <v>844</v>
      </c>
    </row>
    <row r="205" spans="1:1" x14ac:dyDescent="0.35">
      <c r="A205" t="s">
        <v>845</v>
      </c>
    </row>
    <row r="206" spans="1:1" x14ac:dyDescent="0.35">
      <c r="A206" t="s">
        <v>846</v>
      </c>
    </row>
    <row r="207" spans="1:1" x14ac:dyDescent="0.35">
      <c r="A207" t="s">
        <v>847</v>
      </c>
    </row>
    <row r="208" spans="1:1" x14ac:dyDescent="0.35">
      <c r="A208" t="s">
        <v>848</v>
      </c>
    </row>
    <row r="209" spans="1:1" x14ac:dyDescent="0.35">
      <c r="A209" t="s">
        <v>849</v>
      </c>
    </row>
    <row r="210" spans="1:1" x14ac:dyDescent="0.35">
      <c r="A210" t="s">
        <v>850</v>
      </c>
    </row>
    <row r="211" spans="1:1" x14ac:dyDescent="0.35">
      <c r="A211" t="s">
        <v>851</v>
      </c>
    </row>
    <row r="212" spans="1:1" x14ac:dyDescent="0.35">
      <c r="A212" t="s">
        <v>852</v>
      </c>
    </row>
    <row r="213" spans="1:1" x14ac:dyDescent="0.35">
      <c r="A213" t="s">
        <v>853</v>
      </c>
    </row>
    <row r="215" spans="1:1" x14ac:dyDescent="0.35">
      <c r="A215" t="s">
        <v>605</v>
      </c>
    </row>
    <row r="217" spans="1:1" x14ac:dyDescent="0.35">
      <c r="A217" t="s">
        <v>606</v>
      </c>
    </row>
    <row r="218" spans="1:1" x14ac:dyDescent="0.35">
      <c r="A218" t="s">
        <v>635</v>
      </c>
    </row>
    <row r="219" spans="1:1" x14ac:dyDescent="0.35">
      <c r="A219" t="s">
        <v>636</v>
      </c>
    </row>
    <row r="220" spans="1:1" x14ac:dyDescent="0.35">
      <c r="A220" t="s">
        <v>856</v>
      </c>
    </row>
    <row r="221" spans="1:1" x14ac:dyDescent="0.35">
      <c r="A221" t="s">
        <v>857</v>
      </c>
    </row>
    <row r="222" spans="1:1" x14ac:dyDescent="0.35">
      <c r="A222" t="s">
        <v>858</v>
      </c>
    </row>
    <row r="223" spans="1:1" x14ac:dyDescent="0.35">
      <c r="A223" t="s">
        <v>859</v>
      </c>
    </row>
    <row r="224" spans="1:1" x14ac:dyDescent="0.35">
      <c r="A224" t="s">
        <v>860</v>
      </c>
    </row>
    <row r="225" spans="1:1" x14ac:dyDescent="0.35">
      <c r="A225" t="s">
        <v>861</v>
      </c>
    </row>
    <row r="226" spans="1:1" x14ac:dyDescent="0.35">
      <c r="A226" t="s">
        <v>859</v>
      </c>
    </row>
    <row r="227" spans="1:1" x14ac:dyDescent="0.35">
      <c r="A227" t="s">
        <v>862</v>
      </c>
    </row>
    <row r="228" spans="1:1" x14ac:dyDescent="0.35">
      <c r="A228" t="s">
        <v>863</v>
      </c>
    </row>
    <row r="230" spans="1:1" x14ac:dyDescent="0.35">
      <c r="A230" t="s">
        <v>864</v>
      </c>
    </row>
    <row r="231" spans="1:1" x14ac:dyDescent="0.35">
      <c r="A231" t="s">
        <v>865</v>
      </c>
    </row>
    <row r="232" spans="1:1" x14ac:dyDescent="0.35">
      <c r="A232" t="s">
        <v>866</v>
      </c>
    </row>
    <row r="234" spans="1:1" x14ac:dyDescent="0.35">
      <c r="A234" t="s">
        <v>605</v>
      </c>
    </row>
    <row r="236" spans="1:1" x14ac:dyDescent="0.35">
      <c r="A236" t="s">
        <v>704</v>
      </c>
    </row>
    <row r="237" spans="1:1" x14ac:dyDescent="0.35">
      <c r="A237" t="s">
        <v>705</v>
      </c>
    </row>
    <row r="238" spans="1:1" x14ac:dyDescent="0.35">
      <c r="A238" t="s">
        <v>706</v>
      </c>
    </row>
    <row r="240" spans="1:1" x14ac:dyDescent="0.35">
      <c r="A240" t="s">
        <v>867</v>
      </c>
    </row>
    <row r="241" spans="1:1" x14ac:dyDescent="0.35">
      <c r="A241" t="s">
        <v>868</v>
      </c>
    </row>
    <row r="242" spans="1:1" x14ac:dyDescent="0.35">
      <c r="A242" t="s">
        <v>869</v>
      </c>
    </row>
    <row r="244" spans="1:1" x14ac:dyDescent="0.35">
      <c r="A244" t="s">
        <v>870</v>
      </c>
    </row>
    <row r="245" spans="1:1" x14ac:dyDescent="0.35">
      <c r="A245" t="s">
        <v>871</v>
      </c>
    </row>
    <row r="246" spans="1:1" x14ac:dyDescent="0.35">
      <c r="A246" t="s">
        <v>872</v>
      </c>
    </row>
    <row r="247" spans="1:1" x14ac:dyDescent="0.35">
      <c r="A247" t="s">
        <v>873</v>
      </c>
    </row>
    <row r="248" spans="1:1" x14ac:dyDescent="0.35">
      <c r="A248" t="s">
        <v>874</v>
      </c>
    </row>
    <row r="249" spans="1:1" x14ac:dyDescent="0.35">
      <c r="A249" t="s">
        <v>875</v>
      </c>
    </row>
    <row r="251" spans="1:1" x14ac:dyDescent="0.35">
      <c r="A251" t="s">
        <v>873</v>
      </c>
    </row>
    <row r="252" spans="1:1" x14ac:dyDescent="0.35">
      <c r="A252" t="s">
        <v>876</v>
      </c>
    </row>
    <row r="253" spans="1:1" x14ac:dyDescent="0.35">
      <c r="A253" t="s">
        <v>877</v>
      </c>
    </row>
    <row r="255" spans="1:1" x14ac:dyDescent="0.35">
      <c r="A255" t="s">
        <v>605</v>
      </c>
    </row>
    <row r="257" spans="1:1" x14ac:dyDescent="0.35">
      <c r="A257" t="s">
        <v>719</v>
      </c>
    </row>
    <row r="258" spans="1:1" x14ac:dyDescent="0.35">
      <c r="A258" t="s">
        <v>720</v>
      </c>
    </row>
    <row r="259" spans="1:1" x14ac:dyDescent="0.35">
      <c r="A259" t="s">
        <v>721</v>
      </c>
    </row>
    <row r="260" spans="1:1" x14ac:dyDescent="0.35">
      <c r="A260" t="s">
        <v>878</v>
      </c>
    </row>
    <row r="261" spans="1:1" x14ac:dyDescent="0.35">
      <c r="A261" t="s">
        <v>879</v>
      </c>
    </row>
    <row r="262" spans="1:1" x14ac:dyDescent="0.35">
      <c r="A262" t="s">
        <v>880</v>
      </c>
    </row>
    <row r="263" spans="1:1" x14ac:dyDescent="0.35">
      <c r="A263" t="s">
        <v>881</v>
      </c>
    </row>
    <row r="264" spans="1:1" x14ac:dyDescent="0.35">
      <c r="A264" t="s">
        <v>882</v>
      </c>
    </row>
    <row r="265" spans="1:1" x14ac:dyDescent="0.35">
      <c r="A265" t="s">
        <v>883</v>
      </c>
    </row>
    <row r="266" spans="1:1" x14ac:dyDescent="0.35">
      <c r="A266" t="s">
        <v>881</v>
      </c>
    </row>
    <row r="267" spans="1:1" x14ac:dyDescent="0.35">
      <c r="A267" t="s">
        <v>884</v>
      </c>
    </row>
    <row r="268" spans="1:1" x14ac:dyDescent="0.35">
      <c r="A268" t="s">
        <v>885</v>
      </c>
    </row>
    <row r="269" spans="1:1" x14ac:dyDescent="0.35">
      <c r="A269" t="s">
        <v>873</v>
      </c>
    </row>
    <row r="270" spans="1:1" x14ac:dyDescent="0.35">
      <c r="A270" t="s">
        <v>886</v>
      </c>
    </row>
    <row r="271" spans="1:1" x14ac:dyDescent="0.35">
      <c r="A271" t="s">
        <v>875</v>
      </c>
    </row>
    <row r="273" spans="1:1" x14ac:dyDescent="0.35">
      <c r="A273" t="s">
        <v>605</v>
      </c>
    </row>
    <row r="275" spans="1:1" x14ac:dyDescent="0.35">
      <c r="A275" t="s">
        <v>733</v>
      </c>
    </row>
    <row r="276" spans="1:1" x14ac:dyDescent="0.35">
      <c r="A276" t="s">
        <v>734</v>
      </c>
    </row>
    <row r="277" spans="1:1" x14ac:dyDescent="0.35">
      <c r="A277" t="s">
        <v>735</v>
      </c>
    </row>
    <row r="278" spans="1:1" x14ac:dyDescent="0.35">
      <c r="A278" t="s">
        <v>887</v>
      </c>
    </row>
    <row r="279" spans="1:1" x14ac:dyDescent="0.35">
      <c r="A279" t="s">
        <v>888</v>
      </c>
    </row>
    <row r="280" spans="1:1" x14ac:dyDescent="0.35">
      <c r="A280" t="s">
        <v>889</v>
      </c>
    </row>
    <row r="281" spans="1:1" x14ac:dyDescent="0.35">
      <c r="A281" t="s">
        <v>890</v>
      </c>
    </row>
    <row r="282" spans="1:1" x14ac:dyDescent="0.35">
      <c r="A282" t="s">
        <v>891</v>
      </c>
    </row>
    <row r="283" spans="1:1" x14ac:dyDescent="0.35">
      <c r="A283" t="s">
        <v>875</v>
      </c>
    </row>
    <row r="285" spans="1:1" x14ac:dyDescent="0.35">
      <c r="A285" t="s">
        <v>890</v>
      </c>
    </row>
    <row r="286" spans="1:1" x14ac:dyDescent="0.35">
      <c r="A286" t="s">
        <v>892</v>
      </c>
    </row>
    <row r="287" spans="1:1" x14ac:dyDescent="0.35">
      <c r="A287" t="s">
        <v>893</v>
      </c>
    </row>
    <row r="289" spans="1:1" x14ac:dyDescent="0.35">
      <c r="A289" t="s">
        <v>894</v>
      </c>
    </row>
    <row r="290" spans="1:1" x14ac:dyDescent="0.35">
      <c r="A290" t="s">
        <v>895</v>
      </c>
    </row>
    <row r="291" spans="1:1" x14ac:dyDescent="0.35">
      <c r="A291" t="s">
        <v>896</v>
      </c>
    </row>
    <row r="292" spans="1:1" x14ac:dyDescent="0.35">
      <c r="A292" t="s">
        <v>744</v>
      </c>
    </row>
    <row r="294" spans="1:1" x14ac:dyDescent="0.35">
      <c r="A294">
        <v>3.4</v>
      </c>
    </row>
    <row r="295" spans="1:1" x14ac:dyDescent="0.35">
      <c r="A295">
        <v>1</v>
      </c>
    </row>
    <row r="296" spans="1:1" x14ac:dyDescent="0.35">
      <c r="A296" t="s">
        <v>745</v>
      </c>
    </row>
    <row r="297" spans="1:1" x14ac:dyDescent="0.35">
      <c r="A297" t="s">
        <v>746</v>
      </c>
    </row>
    <row r="298" spans="1:1" x14ac:dyDescent="0.35">
      <c r="A298">
        <v>2</v>
      </c>
    </row>
    <row r="299" spans="1:1" x14ac:dyDescent="0.35">
      <c r="A299" t="s">
        <v>746</v>
      </c>
    </row>
    <row r="300" spans="1:1" x14ac:dyDescent="0.35">
      <c r="A300">
        <v>3</v>
      </c>
    </row>
    <row r="301" spans="1:1" x14ac:dyDescent="0.35">
      <c r="A301" t="s">
        <v>747</v>
      </c>
    </row>
    <row r="302" spans="1:1" x14ac:dyDescent="0.35">
      <c r="A302">
        <v>4</v>
      </c>
    </row>
    <row r="303" spans="1:1" x14ac:dyDescent="0.35">
      <c r="A303" t="s">
        <v>748</v>
      </c>
    </row>
    <row r="304" spans="1:1" x14ac:dyDescent="0.35">
      <c r="A304" t="s">
        <v>749</v>
      </c>
    </row>
    <row r="305" spans="1:1" x14ac:dyDescent="0.35">
      <c r="A305">
        <v>5</v>
      </c>
    </row>
    <row r="306" spans="1:1" x14ac:dyDescent="0.35">
      <c r="A306" t="s">
        <v>750</v>
      </c>
    </row>
    <row r="307" spans="1:1" x14ac:dyDescent="0.35">
      <c r="A307" t="s">
        <v>751</v>
      </c>
    </row>
    <row r="309" spans="1:1" x14ac:dyDescent="0.35">
      <c r="A309" t="s">
        <v>897</v>
      </c>
    </row>
    <row r="310" spans="1:1" x14ac:dyDescent="0.35">
      <c r="A310" t="s">
        <v>898</v>
      </c>
    </row>
    <row r="311" spans="1:1" x14ac:dyDescent="0.35">
      <c r="A311" t="s">
        <v>899</v>
      </c>
    </row>
    <row r="312" spans="1:1" x14ac:dyDescent="0.35">
      <c r="A312" t="s">
        <v>900</v>
      </c>
    </row>
    <row r="313" spans="1:1" x14ac:dyDescent="0.35">
      <c r="A313" t="s">
        <v>643</v>
      </c>
    </row>
    <row r="315" spans="1:1" x14ac:dyDescent="0.35">
      <c r="A315" t="s">
        <v>644</v>
      </c>
    </row>
    <row r="316" spans="1:1" x14ac:dyDescent="0.35">
      <c r="A316" t="s">
        <v>645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29ECF-215B-4F2C-BA33-6BD8824B8353}">
  <sheetPr codeName="Sheet60"/>
  <dimension ref="A1:B316"/>
  <sheetViews>
    <sheetView workbookViewId="0">
      <selection sqref="A1:XFD1048576"/>
    </sheetView>
  </sheetViews>
  <sheetFormatPr defaultRowHeight="14.5" x14ac:dyDescent="0.35"/>
  <sheetData>
    <row r="1" spans="1:2" x14ac:dyDescent="0.35">
      <c r="A1" t="s">
        <v>450</v>
      </c>
    </row>
    <row r="2" spans="1:2" x14ac:dyDescent="0.35">
      <c r="A2" t="s">
        <v>451</v>
      </c>
    </row>
    <row r="3" spans="1:2" x14ac:dyDescent="0.35">
      <c r="A3" t="s">
        <v>452</v>
      </c>
    </row>
    <row r="4" spans="1:2" x14ac:dyDescent="0.35">
      <c r="A4" t="s">
        <v>453</v>
      </c>
    </row>
    <row r="5" spans="1:2" x14ac:dyDescent="0.35">
      <c r="A5" t="s">
        <v>20</v>
      </c>
    </row>
    <row r="6" spans="1:2" x14ac:dyDescent="0.35">
      <c r="A6" t="s">
        <v>454</v>
      </c>
    </row>
    <row r="7" spans="1:2" x14ac:dyDescent="0.35">
      <c r="A7" t="s">
        <v>31</v>
      </c>
    </row>
    <row r="8" spans="1:2" x14ac:dyDescent="0.35">
      <c r="A8" t="s">
        <v>455</v>
      </c>
    </row>
    <row r="9" spans="1:2" x14ac:dyDescent="0.35">
      <c r="A9" t="s">
        <v>456</v>
      </c>
    </row>
    <row r="10" spans="1:2" x14ac:dyDescent="0.35">
      <c r="A10" t="s">
        <v>457</v>
      </c>
    </row>
    <row r="11" spans="1:2" x14ac:dyDescent="0.35">
      <c r="A11" t="s">
        <v>26</v>
      </c>
    </row>
    <row r="12" spans="1:2" x14ac:dyDescent="0.35">
      <c r="A12" t="s">
        <v>22</v>
      </c>
    </row>
    <row r="13" spans="1:2" x14ac:dyDescent="0.35">
      <c r="A13" t="s">
        <v>458</v>
      </c>
    </row>
    <row r="14" spans="1:2" x14ac:dyDescent="0.35">
      <c r="A14" t="s">
        <v>15</v>
      </c>
    </row>
    <row r="15" spans="1:2" x14ac:dyDescent="0.35">
      <c r="B15" t="s">
        <v>15</v>
      </c>
    </row>
    <row r="18" spans="1:1" x14ac:dyDescent="0.35">
      <c r="A18" t="s">
        <v>459</v>
      </c>
    </row>
    <row r="19" spans="1:1" x14ac:dyDescent="0.35">
      <c r="A19" t="s">
        <v>460</v>
      </c>
    </row>
    <row r="20" spans="1:1" x14ac:dyDescent="0.35">
      <c r="A20" t="s">
        <v>461</v>
      </c>
    </row>
    <row r="21" spans="1:1" x14ac:dyDescent="0.35">
      <c r="A21" t="s">
        <v>462</v>
      </c>
    </row>
    <row r="24" spans="1:1" x14ac:dyDescent="0.35">
      <c r="A24" t="s">
        <v>463</v>
      </c>
    </row>
    <row r="25" spans="1:1" x14ac:dyDescent="0.35">
      <c r="A25" t="s">
        <v>464</v>
      </c>
    </row>
    <row r="26" spans="1:1" x14ac:dyDescent="0.35">
      <c r="A26" t="s">
        <v>71</v>
      </c>
    </row>
    <row r="27" spans="1:1" x14ac:dyDescent="0.35">
      <c r="A27" t="s">
        <v>465</v>
      </c>
    </row>
    <row r="28" spans="1:1" x14ac:dyDescent="0.35">
      <c r="A28" t="s">
        <v>466</v>
      </c>
    </row>
    <row r="29" spans="1:1" x14ac:dyDescent="0.35">
      <c r="A29" t="s">
        <v>45</v>
      </c>
    </row>
    <row r="30" spans="1:1" x14ac:dyDescent="0.35">
      <c r="A30" t="s">
        <v>467</v>
      </c>
    </row>
    <row r="31" spans="1:1" x14ac:dyDescent="0.35">
      <c r="A31" t="s">
        <v>468</v>
      </c>
    </row>
    <row r="32" spans="1:1" x14ac:dyDescent="0.35">
      <c r="A32" t="s">
        <v>469</v>
      </c>
    </row>
    <row r="34" spans="1:1" x14ac:dyDescent="0.35">
      <c r="A34" t="s">
        <v>470</v>
      </c>
    </row>
    <row r="37" spans="1:1" x14ac:dyDescent="0.35">
      <c r="A37" t="s">
        <v>471</v>
      </c>
    </row>
    <row r="38" spans="1:1" x14ac:dyDescent="0.35">
      <c r="A38" t="s">
        <v>472</v>
      </c>
    </row>
    <row r="40" spans="1:1" x14ac:dyDescent="0.35">
      <c r="A40" t="s">
        <v>473</v>
      </c>
    </row>
    <row r="41" spans="1:1" x14ac:dyDescent="0.35">
      <c r="A41" t="s">
        <v>474</v>
      </c>
    </row>
    <row r="42" spans="1:1" x14ac:dyDescent="0.35">
      <c r="A42">
        <v>2443.0500000000002</v>
      </c>
    </row>
    <row r="43" spans="1:1" x14ac:dyDescent="0.35">
      <c r="A43" t="s">
        <v>475</v>
      </c>
    </row>
    <row r="44" spans="1:1" x14ac:dyDescent="0.35">
      <c r="A44" t="s">
        <v>476</v>
      </c>
    </row>
    <row r="45" spans="1:1" x14ac:dyDescent="0.35">
      <c r="A45">
        <v>21813.67</v>
      </c>
    </row>
    <row r="46" spans="1:1" x14ac:dyDescent="0.35">
      <c r="A46" t="s">
        <v>477</v>
      </c>
    </row>
    <row r="47" spans="1:1" x14ac:dyDescent="0.35">
      <c r="A47" t="s">
        <v>478</v>
      </c>
    </row>
    <row r="48" spans="1:1" x14ac:dyDescent="0.35">
      <c r="A48">
        <v>6265.64</v>
      </c>
    </row>
    <row r="49" spans="1:1" x14ac:dyDescent="0.35">
      <c r="A49" t="s">
        <v>479</v>
      </c>
    </row>
    <row r="50" spans="1:1" x14ac:dyDescent="0.35">
      <c r="A50" t="s">
        <v>480</v>
      </c>
    </row>
    <row r="51" spans="1:1" x14ac:dyDescent="0.35">
      <c r="A51">
        <v>47.86</v>
      </c>
    </row>
    <row r="52" spans="1:1" x14ac:dyDescent="0.35">
      <c r="A52" t="s">
        <v>481</v>
      </c>
    </row>
    <row r="53" spans="1:1" x14ac:dyDescent="0.35">
      <c r="A53" t="s">
        <v>482</v>
      </c>
    </row>
    <row r="54" spans="1:1" x14ac:dyDescent="0.35">
      <c r="A54">
        <v>1296.5</v>
      </c>
    </row>
    <row r="55" spans="1:1" x14ac:dyDescent="0.35">
      <c r="A55" t="s">
        <v>483</v>
      </c>
    </row>
    <row r="56" spans="1:1" x14ac:dyDescent="0.35">
      <c r="A56" t="s">
        <v>484</v>
      </c>
    </row>
    <row r="57" spans="1:1" x14ac:dyDescent="0.35">
      <c r="A57">
        <v>17.059999999999999</v>
      </c>
    </row>
    <row r="58" spans="1:1" x14ac:dyDescent="0.35">
      <c r="A58" t="s">
        <v>485</v>
      </c>
    </row>
    <row r="59" spans="1:1" x14ac:dyDescent="0.35">
      <c r="A59" t="s">
        <v>486</v>
      </c>
    </row>
    <row r="60" spans="1:1" x14ac:dyDescent="0.35">
      <c r="A60">
        <v>1.19</v>
      </c>
    </row>
    <row r="61" spans="1:1" x14ac:dyDescent="0.35">
      <c r="A61" t="s">
        <v>487</v>
      </c>
    </row>
    <row r="62" spans="1:1" x14ac:dyDescent="0.35">
      <c r="A62" t="s">
        <v>488</v>
      </c>
    </row>
    <row r="63" spans="1:1" x14ac:dyDescent="0.35">
      <c r="A63">
        <v>2.17</v>
      </c>
    </row>
    <row r="64" spans="1:1" x14ac:dyDescent="0.35">
      <c r="A64" t="s">
        <v>489</v>
      </c>
    </row>
    <row r="65" spans="1:1" x14ac:dyDescent="0.35">
      <c r="A65" t="s">
        <v>490</v>
      </c>
    </row>
    <row r="66" spans="1:1" x14ac:dyDescent="0.35">
      <c r="A66" t="s">
        <v>491</v>
      </c>
    </row>
    <row r="68" spans="1:1" x14ac:dyDescent="0.35">
      <c r="A68" t="s">
        <v>901</v>
      </c>
    </row>
    <row r="69" spans="1:1" x14ac:dyDescent="0.35">
      <c r="A69" t="s">
        <v>651</v>
      </c>
    </row>
    <row r="70" spans="1:1" x14ac:dyDescent="0.35">
      <c r="A70" t="s">
        <v>902</v>
      </c>
    </row>
    <row r="71" spans="1:1" x14ac:dyDescent="0.35">
      <c r="A71" t="s">
        <v>813</v>
      </c>
    </row>
    <row r="72" spans="1:1" x14ac:dyDescent="0.35">
      <c r="A72" t="s">
        <v>496</v>
      </c>
    </row>
    <row r="73" spans="1:1" x14ac:dyDescent="0.35">
      <c r="A73" t="s">
        <v>903</v>
      </c>
    </row>
    <row r="74" spans="1:1" x14ac:dyDescent="0.35">
      <c r="A74" t="s">
        <v>41</v>
      </c>
    </row>
    <row r="75" spans="1:1" x14ac:dyDescent="0.35">
      <c r="A75" t="s">
        <v>498</v>
      </c>
    </row>
    <row r="76" spans="1:1" x14ac:dyDescent="0.35">
      <c r="A76" t="s">
        <v>499</v>
      </c>
    </row>
    <row r="77" spans="1:1" x14ac:dyDescent="0.35">
      <c r="A77" t="s">
        <v>44</v>
      </c>
    </row>
    <row r="78" spans="1:1" x14ac:dyDescent="0.35">
      <c r="A78" t="s">
        <v>500</v>
      </c>
    </row>
    <row r="79" spans="1:1" x14ac:dyDescent="0.35">
      <c r="A79" t="s">
        <v>501</v>
      </c>
    </row>
    <row r="80" spans="1:1" x14ac:dyDescent="0.35">
      <c r="A80" t="s">
        <v>502</v>
      </c>
    </row>
    <row r="81" spans="1:2" x14ac:dyDescent="0.35">
      <c r="A81" t="s">
        <v>503</v>
      </c>
    </row>
    <row r="82" spans="1:2" x14ac:dyDescent="0.35">
      <c r="A82" t="s">
        <v>504</v>
      </c>
    </row>
    <row r="83" spans="1:2" x14ac:dyDescent="0.35">
      <c r="A83" t="s">
        <v>505</v>
      </c>
      <c r="B83">
        <v>38.340000000000003</v>
      </c>
    </row>
    <row r="84" spans="1:2" x14ac:dyDescent="0.35">
      <c r="A84" t="s">
        <v>57</v>
      </c>
      <c r="B84">
        <v>38.49</v>
      </c>
    </row>
    <row r="85" spans="1:2" x14ac:dyDescent="0.35">
      <c r="A85" t="s">
        <v>506</v>
      </c>
      <c r="B85" t="s">
        <v>507</v>
      </c>
    </row>
    <row r="86" spans="1:2" x14ac:dyDescent="0.35">
      <c r="A86" t="s">
        <v>508</v>
      </c>
      <c r="B86" t="s">
        <v>507</v>
      </c>
    </row>
    <row r="87" spans="1:2" x14ac:dyDescent="0.35">
      <c r="A87" t="s">
        <v>509</v>
      </c>
      <c r="B87" t="s">
        <v>291</v>
      </c>
    </row>
    <row r="88" spans="1:2" x14ac:dyDescent="0.35">
      <c r="A88" t="s">
        <v>510</v>
      </c>
      <c r="B88" t="s">
        <v>292</v>
      </c>
    </row>
    <row r="89" spans="1:2" x14ac:dyDescent="0.35">
      <c r="A89" t="s">
        <v>512</v>
      </c>
      <c r="B89">
        <v>3193260</v>
      </c>
    </row>
    <row r="90" spans="1:2" x14ac:dyDescent="0.35">
      <c r="A90" t="s">
        <v>513</v>
      </c>
      <c r="B90">
        <v>4278833</v>
      </c>
    </row>
    <row r="91" spans="1:2" x14ac:dyDescent="0.35">
      <c r="A91" t="s">
        <v>514</v>
      </c>
      <c r="B91" t="s">
        <v>294</v>
      </c>
    </row>
    <row r="92" spans="1:2" x14ac:dyDescent="0.35">
      <c r="A92" t="s">
        <v>65</v>
      </c>
      <c r="B92">
        <v>0.28999999999999998</v>
      </c>
    </row>
    <row r="93" spans="1:2" x14ac:dyDescent="0.35">
      <c r="A93" t="s">
        <v>516</v>
      </c>
      <c r="B93">
        <v>18.23</v>
      </c>
    </row>
    <row r="94" spans="1:2" x14ac:dyDescent="0.35">
      <c r="A94" t="s">
        <v>518</v>
      </c>
      <c r="B94">
        <v>2.1</v>
      </c>
    </row>
    <row r="95" spans="1:2" x14ac:dyDescent="0.35">
      <c r="A95" t="s">
        <v>519</v>
      </c>
      <c r="B95" t="s">
        <v>904</v>
      </c>
    </row>
    <row r="96" spans="1:2" x14ac:dyDescent="0.35">
      <c r="A96" t="s">
        <v>520</v>
      </c>
      <c r="B96" t="s">
        <v>905</v>
      </c>
    </row>
    <row r="97" spans="1:2" x14ac:dyDescent="0.35">
      <c r="A97" t="s">
        <v>522</v>
      </c>
      <c r="B97">
        <v>42958</v>
      </c>
    </row>
    <row r="98" spans="1:2" x14ac:dyDescent="0.35">
      <c r="A98" t="s">
        <v>523</v>
      </c>
      <c r="B98">
        <v>40.69</v>
      </c>
    </row>
    <row r="99" spans="1:2" x14ac:dyDescent="0.35">
      <c r="A99" t="s">
        <v>53</v>
      </c>
    </row>
    <row r="100" spans="1:2" x14ac:dyDescent="0.35">
      <c r="A100" t="s">
        <v>524</v>
      </c>
    </row>
    <row r="101" spans="1:2" x14ac:dyDescent="0.35">
      <c r="A101" t="s">
        <v>525</v>
      </c>
      <c r="B101" t="s">
        <v>294</v>
      </c>
    </row>
    <row r="102" spans="1:2" x14ac:dyDescent="0.35">
      <c r="A102" t="s">
        <v>526</v>
      </c>
      <c r="B102" t="s">
        <v>517</v>
      </c>
    </row>
    <row r="103" spans="1:2" x14ac:dyDescent="0.35">
      <c r="A103" t="s">
        <v>527</v>
      </c>
      <c r="B103">
        <v>18.23</v>
      </c>
    </row>
    <row r="104" spans="1:2" x14ac:dyDescent="0.35">
      <c r="A104" t="s">
        <v>528</v>
      </c>
      <c r="B104">
        <v>13.39</v>
      </c>
    </row>
    <row r="105" spans="1:2" x14ac:dyDescent="0.35">
      <c r="A105" t="s">
        <v>529</v>
      </c>
      <c r="B105">
        <v>9.56</v>
      </c>
    </row>
    <row r="106" spans="1:2" x14ac:dyDescent="0.35">
      <c r="A106" t="s">
        <v>530</v>
      </c>
      <c r="B106">
        <v>1.1100000000000001</v>
      </c>
    </row>
    <row r="107" spans="1:2" x14ac:dyDescent="0.35">
      <c r="A107" t="s">
        <v>531</v>
      </c>
      <c r="B107">
        <v>1.34</v>
      </c>
    </row>
    <row r="108" spans="1:2" x14ac:dyDescent="0.35">
      <c r="A108" t="s">
        <v>532</v>
      </c>
      <c r="B108" t="s">
        <v>517</v>
      </c>
    </row>
    <row r="109" spans="1:2" x14ac:dyDescent="0.35">
      <c r="A109" t="s">
        <v>533</v>
      </c>
      <c r="B109" t="s">
        <v>517</v>
      </c>
    </row>
    <row r="110" spans="1:2" x14ac:dyDescent="0.35">
      <c r="A110" t="s">
        <v>534</v>
      </c>
    </row>
    <row r="111" spans="1:2" x14ac:dyDescent="0.35">
      <c r="A111" t="s">
        <v>535</v>
      </c>
    </row>
    <row r="112" spans="1:2" x14ac:dyDescent="0.35">
      <c r="A112" t="s">
        <v>536</v>
      </c>
      <c r="B112">
        <v>42735</v>
      </c>
    </row>
    <row r="113" spans="1:2" x14ac:dyDescent="0.35">
      <c r="A113" t="s">
        <v>537</v>
      </c>
      <c r="B113">
        <v>42916</v>
      </c>
    </row>
    <row r="114" spans="1:2" x14ac:dyDescent="0.35">
      <c r="A114" t="s">
        <v>538</v>
      </c>
    </row>
    <row r="115" spans="1:2" x14ac:dyDescent="0.35">
      <c r="A115" t="s">
        <v>539</v>
      </c>
      <c r="B115">
        <v>5.3199999999999997E-2</v>
      </c>
    </row>
    <row r="116" spans="1:2" x14ac:dyDescent="0.35">
      <c r="A116" t="s">
        <v>540</v>
      </c>
      <c r="B116">
        <v>0.1236</v>
      </c>
    </row>
    <row r="117" spans="1:2" x14ac:dyDescent="0.35">
      <c r="A117" t="s">
        <v>541</v>
      </c>
    </row>
    <row r="118" spans="1:2" x14ac:dyDescent="0.35">
      <c r="A118" t="s">
        <v>542</v>
      </c>
      <c r="B118">
        <v>2.24E-2</v>
      </c>
    </row>
    <row r="119" spans="1:2" x14ac:dyDescent="0.35">
      <c r="A119" t="s">
        <v>543</v>
      </c>
      <c r="B119">
        <v>6.4299999999999996E-2</v>
      </c>
    </row>
    <row r="120" spans="1:2" x14ac:dyDescent="0.35">
      <c r="A120" t="s">
        <v>544</v>
      </c>
    </row>
    <row r="121" spans="1:2" x14ac:dyDescent="0.35">
      <c r="A121" t="s">
        <v>545</v>
      </c>
      <c r="B121" t="s">
        <v>906</v>
      </c>
    </row>
    <row r="122" spans="1:2" x14ac:dyDescent="0.35">
      <c r="A122" t="s">
        <v>547</v>
      </c>
      <c r="B122">
        <v>35.840000000000003</v>
      </c>
    </row>
    <row r="123" spans="1:2" x14ac:dyDescent="0.35">
      <c r="A123" t="s">
        <v>548</v>
      </c>
      <c r="B123">
        <v>0.10299999999999999</v>
      </c>
    </row>
    <row r="124" spans="1:2" x14ac:dyDescent="0.35">
      <c r="A124" t="s">
        <v>549</v>
      </c>
      <c r="B124" t="s">
        <v>907</v>
      </c>
    </row>
    <row r="125" spans="1:2" x14ac:dyDescent="0.35">
      <c r="A125" t="s">
        <v>550</v>
      </c>
      <c r="B125" t="s">
        <v>908</v>
      </c>
    </row>
    <row r="126" spans="1:2" x14ac:dyDescent="0.35">
      <c r="A126" t="s">
        <v>551</v>
      </c>
      <c r="B126" t="s">
        <v>909</v>
      </c>
    </row>
    <row r="127" spans="1:2" x14ac:dyDescent="0.35">
      <c r="A127" t="s">
        <v>553</v>
      </c>
      <c r="B127">
        <v>2.1</v>
      </c>
    </row>
    <row r="128" spans="1:2" x14ac:dyDescent="0.35">
      <c r="A128" t="s">
        <v>554</v>
      </c>
      <c r="B128">
        <v>-0.7</v>
      </c>
    </row>
    <row r="129" spans="1:2" x14ac:dyDescent="0.35">
      <c r="A129" t="s">
        <v>555</v>
      </c>
    </row>
    <row r="130" spans="1:2" x14ac:dyDescent="0.35">
      <c r="A130" t="s">
        <v>556</v>
      </c>
      <c r="B130" t="s">
        <v>910</v>
      </c>
    </row>
    <row r="131" spans="1:2" x14ac:dyDescent="0.35">
      <c r="A131" t="s">
        <v>558</v>
      </c>
      <c r="B131">
        <v>0.56000000000000005</v>
      </c>
    </row>
    <row r="132" spans="1:2" x14ac:dyDescent="0.35">
      <c r="A132" t="s">
        <v>559</v>
      </c>
      <c r="B132" t="s">
        <v>911</v>
      </c>
    </row>
    <row r="133" spans="1:2" x14ac:dyDescent="0.35">
      <c r="A133" t="s">
        <v>561</v>
      </c>
      <c r="B133">
        <v>124.04</v>
      </c>
    </row>
    <row r="134" spans="1:2" x14ac:dyDescent="0.35">
      <c r="A134" t="s">
        <v>562</v>
      </c>
      <c r="B134">
        <v>0.88</v>
      </c>
    </row>
    <row r="135" spans="1:2" x14ac:dyDescent="0.35">
      <c r="A135" t="s">
        <v>563</v>
      </c>
      <c r="B135">
        <v>28.65</v>
      </c>
    </row>
    <row r="136" spans="1:2" x14ac:dyDescent="0.35">
      <c r="A136" t="s">
        <v>564</v>
      </c>
    </row>
    <row r="137" spans="1:2" x14ac:dyDescent="0.35">
      <c r="A137" t="s">
        <v>565</v>
      </c>
      <c r="B137" t="s">
        <v>912</v>
      </c>
    </row>
    <row r="138" spans="1:2" x14ac:dyDescent="0.35">
      <c r="A138" t="s">
        <v>566</v>
      </c>
      <c r="B138" t="s">
        <v>913</v>
      </c>
    </row>
    <row r="139" spans="1:2" x14ac:dyDescent="0.35">
      <c r="A139" t="s">
        <v>567</v>
      </c>
    </row>
    <row r="140" spans="1:2" x14ac:dyDescent="0.35">
      <c r="A140" t="s">
        <v>568</v>
      </c>
    </row>
    <row r="141" spans="1:2" x14ac:dyDescent="0.35">
      <c r="A141" t="s">
        <v>569</v>
      </c>
      <c r="B141">
        <v>0.28999999999999998</v>
      </c>
    </row>
    <row r="142" spans="1:2" x14ac:dyDescent="0.35">
      <c r="A142" t="s">
        <v>570</v>
      </c>
      <c r="B142">
        <v>0.126</v>
      </c>
    </row>
    <row r="143" spans="1:2" x14ac:dyDescent="0.35">
      <c r="A143" t="s">
        <v>572</v>
      </c>
      <c r="B143">
        <v>0.1186</v>
      </c>
    </row>
    <row r="144" spans="1:2" x14ac:dyDescent="0.35">
      <c r="A144" t="s">
        <v>573</v>
      </c>
      <c r="B144">
        <v>38.78</v>
      </c>
    </row>
    <row r="145" spans="1:2" x14ac:dyDescent="0.35">
      <c r="A145" t="s">
        <v>574</v>
      </c>
      <c r="B145">
        <v>29.82</v>
      </c>
    </row>
    <row r="146" spans="1:2" x14ac:dyDescent="0.35">
      <c r="A146" t="s">
        <v>575</v>
      </c>
      <c r="B146">
        <v>37.6</v>
      </c>
    </row>
    <row r="147" spans="1:2" x14ac:dyDescent="0.35">
      <c r="A147" t="s">
        <v>576</v>
      </c>
      <c r="B147">
        <v>36.21</v>
      </c>
    </row>
    <row r="148" spans="1:2" x14ac:dyDescent="0.35">
      <c r="A148" t="s">
        <v>577</v>
      </c>
    </row>
    <row r="149" spans="1:2" x14ac:dyDescent="0.35">
      <c r="A149" t="s">
        <v>578</v>
      </c>
      <c r="B149" t="s">
        <v>914</v>
      </c>
    </row>
    <row r="150" spans="1:2" x14ac:dyDescent="0.35">
      <c r="A150" t="s">
        <v>580</v>
      </c>
      <c r="B150" t="s">
        <v>915</v>
      </c>
    </row>
    <row r="151" spans="1:2" x14ac:dyDescent="0.35">
      <c r="A151" t="s">
        <v>582</v>
      </c>
      <c r="B151" t="s">
        <v>916</v>
      </c>
    </row>
    <row r="152" spans="1:2" x14ac:dyDescent="0.35">
      <c r="A152" t="s">
        <v>584</v>
      </c>
      <c r="B152" t="s">
        <v>917</v>
      </c>
    </row>
    <row r="153" spans="1:2" x14ac:dyDescent="0.35">
      <c r="A153" t="s">
        <v>585</v>
      </c>
      <c r="B153">
        <v>2.2000000000000001E-3</v>
      </c>
    </row>
    <row r="154" spans="1:2" x14ac:dyDescent="0.35">
      <c r="A154" t="s">
        <v>586</v>
      </c>
      <c r="B154">
        <v>0.84799999999999998</v>
      </c>
    </row>
    <row r="155" spans="1:2" x14ac:dyDescent="0.35">
      <c r="A155" t="s">
        <v>587</v>
      </c>
      <c r="B155" t="s">
        <v>517</v>
      </c>
    </row>
    <row r="156" spans="1:2" x14ac:dyDescent="0.35">
      <c r="A156" t="s">
        <v>588</v>
      </c>
      <c r="B156">
        <v>0</v>
      </c>
    </row>
    <row r="157" spans="1:2" x14ac:dyDescent="0.35">
      <c r="A157" t="s">
        <v>589</v>
      </c>
      <c r="B157">
        <v>0</v>
      </c>
    </row>
    <row r="158" spans="1:2" x14ac:dyDescent="0.35">
      <c r="A158" t="s">
        <v>590</v>
      </c>
      <c r="B158" t="s">
        <v>918</v>
      </c>
    </row>
    <row r="159" spans="1:2" x14ac:dyDescent="0.35">
      <c r="A159" t="s">
        <v>591</v>
      </c>
    </row>
    <row r="160" spans="1:2" x14ac:dyDescent="0.35">
      <c r="A160" t="s">
        <v>592</v>
      </c>
      <c r="B160">
        <v>1.31</v>
      </c>
    </row>
    <row r="161" spans="1:2" x14ac:dyDescent="0.35">
      <c r="A161" t="s">
        <v>593</v>
      </c>
      <c r="B161">
        <v>3.4200000000000001E-2</v>
      </c>
    </row>
    <row r="162" spans="1:2" x14ac:dyDescent="0.35">
      <c r="A162" t="s">
        <v>594</v>
      </c>
      <c r="B162">
        <v>1.28</v>
      </c>
    </row>
    <row r="163" spans="1:2" x14ac:dyDescent="0.35">
      <c r="A163" t="s">
        <v>595</v>
      </c>
      <c r="B163">
        <v>3.3399999999999999E-2</v>
      </c>
    </row>
    <row r="164" spans="1:2" x14ac:dyDescent="0.35">
      <c r="A164" t="s">
        <v>596</v>
      </c>
      <c r="B164">
        <v>4.22</v>
      </c>
    </row>
    <row r="165" spans="1:2" x14ac:dyDescent="0.35">
      <c r="A165" t="s">
        <v>597</v>
      </c>
      <c r="B165">
        <v>0.68310000000000004</v>
      </c>
    </row>
    <row r="166" spans="1:2" x14ac:dyDescent="0.35">
      <c r="A166" t="s">
        <v>598</v>
      </c>
      <c r="B166">
        <v>42986</v>
      </c>
    </row>
    <row r="167" spans="1:2" x14ac:dyDescent="0.35">
      <c r="A167" t="s">
        <v>599</v>
      </c>
      <c r="B167">
        <v>42958</v>
      </c>
    </row>
    <row r="168" spans="1:2" x14ac:dyDescent="0.35">
      <c r="A168" t="s">
        <v>600</v>
      </c>
      <c r="B168">
        <v>42767</v>
      </c>
    </row>
    <row r="169" spans="1:2" x14ac:dyDescent="0.35">
      <c r="A169" t="s">
        <v>601</v>
      </c>
      <c r="B169">
        <v>38113</v>
      </c>
    </row>
    <row r="170" spans="1:2" x14ac:dyDescent="0.35">
      <c r="A170" t="s">
        <v>919</v>
      </c>
    </row>
    <row r="171" spans="1:2" x14ac:dyDescent="0.35">
      <c r="A171" t="s">
        <v>920</v>
      </c>
    </row>
    <row r="172" spans="1:2" x14ac:dyDescent="0.35">
      <c r="A172" t="s">
        <v>921</v>
      </c>
    </row>
    <row r="174" spans="1:2" x14ac:dyDescent="0.35">
      <c r="A174" t="s">
        <v>605</v>
      </c>
    </row>
    <row r="176" spans="1:2" x14ac:dyDescent="0.35">
      <c r="A176" t="s">
        <v>606</v>
      </c>
    </row>
    <row r="177" spans="1:1" x14ac:dyDescent="0.35">
      <c r="A177" t="s">
        <v>607</v>
      </c>
    </row>
    <row r="178" spans="1:1" x14ac:dyDescent="0.35">
      <c r="A178" t="s">
        <v>608</v>
      </c>
    </row>
    <row r="179" spans="1:1" x14ac:dyDescent="0.35">
      <c r="A179" t="s">
        <v>922</v>
      </c>
    </row>
    <row r="180" spans="1:1" x14ac:dyDescent="0.35">
      <c r="A180" t="s">
        <v>923</v>
      </c>
    </row>
    <row r="181" spans="1:1" x14ac:dyDescent="0.35">
      <c r="A181" t="s">
        <v>924</v>
      </c>
    </row>
    <row r="183" spans="1:1" x14ac:dyDescent="0.35">
      <c r="A183" t="s">
        <v>925</v>
      </c>
    </row>
    <row r="184" spans="1:1" x14ac:dyDescent="0.35">
      <c r="A184" t="s">
        <v>926</v>
      </c>
    </row>
    <row r="185" spans="1:1" x14ac:dyDescent="0.35">
      <c r="A185" t="s">
        <v>926</v>
      </c>
    </row>
    <row r="187" spans="1:1" x14ac:dyDescent="0.35">
      <c r="A187" t="s">
        <v>925</v>
      </c>
    </row>
    <row r="188" spans="1:1" x14ac:dyDescent="0.35">
      <c r="A188" t="s">
        <v>927</v>
      </c>
    </row>
    <row r="189" spans="1:1" x14ac:dyDescent="0.35">
      <c r="A189" t="s">
        <v>928</v>
      </c>
    </row>
    <row r="191" spans="1:1" x14ac:dyDescent="0.35">
      <c r="A191" t="s">
        <v>929</v>
      </c>
    </row>
    <row r="192" spans="1:1" x14ac:dyDescent="0.35">
      <c r="A192" t="s">
        <v>930</v>
      </c>
    </row>
    <row r="193" spans="1:1" x14ac:dyDescent="0.35">
      <c r="A193" t="s">
        <v>930</v>
      </c>
    </row>
    <row r="195" spans="1:1" x14ac:dyDescent="0.35">
      <c r="A195" t="s">
        <v>605</v>
      </c>
    </row>
    <row r="197" spans="1:1" x14ac:dyDescent="0.35">
      <c r="A197" t="s">
        <v>621</v>
      </c>
    </row>
    <row r="198" spans="1:1" x14ac:dyDescent="0.35">
      <c r="A198" t="s">
        <v>622</v>
      </c>
    </row>
    <row r="199" spans="1:1" x14ac:dyDescent="0.35">
      <c r="A199" t="s">
        <v>623</v>
      </c>
    </row>
    <row r="200" spans="1:1" x14ac:dyDescent="0.35">
      <c r="A200" t="s">
        <v>931</v>
      </c>
    </row>
    <row r="201" spans="1:1" x14ac:dyDescent="0.35">
      <c r="A201" t="s">
        <v>932</v>
      </c>
    </row>
    <row r="202" spans="1:1" x14ac:dyDescent="0.35">
      <c r="A202" t="s">
        <v>933</v>
      </c>
    </row>
    <row r="203" spans="1:1" x14ac:dyDescent="0.35">
      <c r="A203" t="s">
        <v>934</v>
      </c>
    </row>
    <row r="204" spans="1:1" x14ac:dyDescent="0.35">
      <c r="A204" t="s">
        <v>935</v>
      </c>
    </row>
    <row r="205" spans="1:1" x14ac:dyDescent="0.35">
      <c r="A205" t="s">
        <v>936</v>
      </c>
    </row>
    <row r="206" spans="1:1" x14ac:dyDescent="0.35">
      <c r="A206" t="s">
        <v>937</v>
      </c>
    </row>
    <row r="207" spans="1:1" x14ac:dyDescent="0.35">
      <c r="A207" t="s">
        <v>938</v>
      </c>
    </row>
    <row r="208" spans="1:1" x14ac:dyDescent="0.35">
      <c r="A208" t="s">
        <v>939</v>
      </c>
    </row>
    <row r="210" spans="1:1" x14ac:dyDescent="0.35">
      <c r="A210" t="s">
        <v>940</v>
      </c>
    </row>
    <row r="211" spans="1:1" x14ac:dyDescent="0.35">
      <c r="A211" t="s">
        <v>941</v>
      </c>
    </row>
    <row r="212" spans="1:1" x14ac:dyDescent="0.35">
      <c r="A212" t="s">
        <v>942</v>
      </c>
    </row>
    <row r="214" spans="1:1" x14ac:dyDescent="0.35">
      <c r="A214" t="s">
        <v>605</v>
      </c>
    </row>
    <row r="216" spans="1:1" x14ac:dyDescent="0.35">
      <c r="A216" t="s">
        <v>606</v>
      </c>
    </row>
    <row r="217" spans="1:1" x14ac:dyDescent="0.35">
      <c r="A217" t="s">
        <v>635</v>
      </c>
    </row>
    <row r="218" spans="1:1" x14ac:dyDescent="0.35">
      <c r="A218" t="s">
        <v>636</v>
      </c>
    </row>
    <row r="220" spans="1:1" x14ac:dyDescent="0.35">
      <c r="A220" t="s">
        <v>943</v>
      </c>
    </row>
    <row r="221" spans="1:1" x14ac:dyDescent="0.35">
      <c r="A221" t="s">
        <v>944</v>
      </c>
    </row>
    <row r="222" spans="1:1" x14ac:dyDescent="0.35">
      <c r="A222" t="s">
        <v>945</v>
      </c>
    </row>
    <row r="223" spans="1:1" x14ac:dyDescent="0.35">
      <c r="A223" t="s">
        <v>946</v>
      </c>
    </row>
    <row r="224" spans="1:1" x14ac:dyDescent="0.35">
      <c r="A224" t="s">
        <v>947</v>
      </c>
    </row>
    <row r="225" spans="1:1" x14ac:dyDescent="0.35">
      <c r="A225" t="s">
        <v>948</v>
      </c>
    </row>
    <row r="226" spans="1:1" x14ac:dyDescent="0.35">
      <c r="A226" t="s">
        <v>946</v>
      </c>
    </row>
    <row r="227" spans="1:1" x14ac:dyDescent="0.35">
      <c r="A227" t="s">
        <v>949</v>
      </c>
    </row>
    <row r="228" spans="1:1" x14ac:dyDescent="0.35">
      <c r="A228" t="s">
        <v>948</v>
      </c>
    </row>
    <row r="230" spans="1:1" x14ac:dyDescent="0.35">
      <c r="A230" t="s">
        <v>950</v>
      </c>
    </row>
    <row r="231" spans="1:1" x14ac:dyDescent="0.35">
      <c r="A231" t="s">
        <v>951</v>
      </c>
    </row>
    <row r="232" spans="1:1" x14ac:dyDescent="0.35">
      <c r="A232" t="s">
        <v>945</v>
      </c>
    </row>
    <row r="234" spans="1:1" x14ac:dyDescent="0.35">
      <c r="A234" t="s">
        <v>605</v>
      </c>
    </row>
    <row r="236" spans="1:1" x14ac:dyDescent="0.35">
      <c r="A236" t="s">
        <v>704</v>
      </c>
    </row>
    <row r="237" spans="1:1" x14ac:dyDescent="0.35">
      <c r="A237" t="s">
        <v>705</v>
      </c>
    </row>
    <row r="238" spans="1:1" x14ac:dyDescent="0.35">
      <c r="A238" t="s">
        <v>706</v>
      </c>
    </row>
    <row r="240" spans="1:1" x14ac:dyDescent="0.35">
      <c r="A240" t="s">
        <v>842</v>
      </c>
    </row>
    <row r="241" spans="1:1" x14ac:dyDescent="0.35">
      <c r="A241" t="s">
        <v>952</v>
      </c>
    </row>
    <row r="242" spans="1:1" x14ac:dyDescent="0.35">
      <c r="A242" t="s">
        <v>953</v>
      </c>
    </row>
    <row r="244" spans="1:1" x14ac:dyDescent="0.35">
      <c r="A244" t="s">
        <v>954</v>
      </c>
    </row>
    <row r="245" spans="1:1" x14ac:dyDescent="0.35">
      <c r="A245" t="s">
        <v>955</v>
      </c>
    </row>
    <row r="246" spans="1:1" x14ac:dyDescent="0.35">
      <c r="A246" t="s">
        <v>956</v>
      </c>
    </row>
    <row r="247" spans="1:1" x14ac:dyDescent="0.35">
      <c r="A247" t="s">
        <v>957</v>
      </c>
    </row>
    <row r="248" spans="1:1" x14ac:dyDescent="0.35">
      <c r="A248" t="s">
        <v>958</v>
      </c>
    </row>
    <row r="249" spans="1:1" x14ac:dyDescent="0.35">
      <c r="A249" t="s">
        <v>959</v>
      </c>
    </row>
    <row r="250" spans="1:1" x14ac:dyDescent="0.35">
      <c r="A250" t="s">
        <v>960</v>
      </c>
    </row>
    <row r="251" spans="1:1" x14ac:dyDescent="0.35">
      <c r="A251" t="s">
        <v>961</v>
      </c>
    </row>
    <row r="252" spans="1:1" x14ac:dyDescent="0.35">
      <c r="A252" t="s">
        <v>962</v>
      </c>
    </row>
    <row r="254" spans="1:1" x14ac:dyDescent="0.35">
      <c r="A254" t="s">
        <v>605</v>
      </c>
    </row>
    <row r="256" spans="1:1" x14ac:dyDescent="0.35">
      <c r="A256" t="s">
        <v>719</v>
      </c>
    </row>
    <row r="257" spans="1:1" x14ac:dyDescent="0.35">
      <c r="A257" t="s">
        <v>720</v>
      </c>
    </row>
    <row r="258" spans="1:1" x14ac:dyDescent="0.35">
      <c r="A258" t="s">
        <v>721</v>
      </c>
    </row>
    <row r="259" spans="1:1" x14ac:dyDescent="0.35">
      <c r="A259" t="s">
        <v>960</v>
      </c>
    </row>
    <row r="260" spans="1:1" x14ac:dyDescent="0.35">
      <c r="A260" t="s">
        <v>963</v>
      </c>
    </row>
    <row r="261" spans="1:1" x14ac:dyDescent="0.35">
      <c r="A261" t="s">
        <v>964</v>
      </c>
    </row>
    <row r="263" spans="1:1" x14ac:dyDescent="0.35">
      <c r="A263" t="s">
        <v>864</v>
      </c>
    </row>
    <row r="264" spans="1:1" x14ac:dyDescent="0.35">
      <c r="A264" t="s">
        <v>965</v>
      </c>
    </row>
    <row r="265" spans="1:1" x14ac:dyDescent="0.35">
      <c r="A265" t="s">
        <v>966</v>
      </c>
    </row>
    <row r="266" spans="1:1" x14ac:dyDescent="0.35">
      <c r="A266" t="s">
        <v>967</v>
      </c>
    </row>
    <row r="267" spans="1:1" x14ac:dyDescent="0.35">
      <c r="A267" t="s">
        <v>968</v>
      </c>
    </row>
    <row r="268" spans="1:1" x14ac:dyDescent="0.35">
      <c r="A268" t="s">
        <v>969</v>
      </c>
    </row>
    <row r="269" spans="1:1" x14ac:dyDescent="0.35">
      <c r="A269" t="s">
        <v>960</v>
      </c>
    </row>
    <row r="270" spans="1:1" x14ac:dyDescent="0.35">
      <c r="A270" t="s">
        <v>970</v>
      </c>
    </row>
    <row r="271" spans="1:1" x14ac:dyDescent="0.35">
      <c r="A271" t="s">
        <v>971</v>
      </c>
    </row>
    <row r="273" spans="1:1" x14ac:dyDescent="0.35">
      <c r="A273" t="s">
        <v>605</v>
      </c>
    </row>
    <row r="275" spans="1:1" x14ac:dyDescent="0.35">
      <c r="A275" t="s">
        <v>733</v>
      </c>
    </row>
    <row r="276" spans="1:1" x14ac:dyDescent="0.35">
      <c r="A276" t="s">
        <v>734</v>
      </c>
    </row>
    <row r="277" spans="1:1" x14ac:dyDescent="0.35">
      <c r="A277" t="s">
        <v>735</v>
      </c>
    </row>
    <row r="278" spans="1:1" x14ac:dyDescent="0.35">
      <c r="A278" t="s">
        <v>972</v>
      </c>
    </row>
    <row r="279" spans="1:1" x14ac:dyDescent="0.35">
      <c r="A279" t="s">
        <v>973</v>
      </c>
    </row>
    <row r="280" spans="1:1" x14ac:dyDescent="0.35">
      <c r="A280" t="s">
        <v>974</v>
      </c>
    </row>
    <row r="281" spans="1:1" x14ac:dyDescent="0.35">
      <c r="A281" t="s">
        <v>972</v>
      </c>
    </row>
    <row r="282" spans="1:1" x14ac:dyDescent="0.35">
      <c r="A282" t="s">
        <v>975</v>
      </c>
    </row>
    <row r="283" spans="1:1" x14ac:dyDescent="0.35">
      <c r="A283" t="s">
        <v>976</v>
      </c>
    </row>
    <row r="285" spans="1:1" x14ac:dyDescent="0.35">
      <c r="A285" t="s">
        <v>867</v>
      </c>
    </row>
    <row r="286" spans="1:1" x14ac:dyDescent="0.35">
      <c r="A286" t="s">
        <v>977</v>
      </c>
    </row>
    <row r="287" spans="1:1" x14ac:dyDescent="0.35">
      <c r="A287" t="s">
        <v>978</v>
      </c>
    </row>
    <row r="289" spans="1:1" x14ac:dyDescent="0.35">
      <c r="A289" t="s">
        <v>867</v>
      </c>
    </row>
    <row r="290" spans="1:1" x14ac:dyDescent="0.35">
      <c r="A290" t="s">
        <v>979</v>
      </c>
    </row>
    <row r="291" spans="1:1" x14ac:dyDescent="0.35">
      <c r="A291" t="s">
        <v>980</v>
      </c>
    </row>
    <row r="292" spans="1:1" x14ac:dyDescent="0.35">
      <c r="A292" t="s">
        <v>744</v>
      </c>
    </row>
    <row r="294" spans="1:1" x14ac:dyDescent="0.35">
      <c r="A294">
        <v>2</v>
      </c>
    </row>
    <row r="295" spans="1:1" x14ac:dyDescent="0.35">
      <c r="A295">
        <v>1</v>
      </c>
    </row>
    <row r="296" spans="1:1" x14ac:dyDescent="0.35">
      <c r="A296" t="s">
        <v>745</v>
      </c>
    </row>
    <row r="297" spans="1:1" x14ac:dyDescent="0.35">
      <c r="A297" t="s">
        <v>746</v>
      </c>
    </row>
    <row r="298" spans="1:1" x14ac:dyDescent="0.35">
      <c r="A298">
        <v>2</v>
      </c>
    </row>
    <row r="299" spans="1:1" x14ac:dyDescent="0.35">
      <c r="A299" t="s">
        <v>746</v>
      </c>
    </row>
    <row r="300" spans="1:1" x14ac:dyDescent="0.35">
      <c r="A300">
        <v>3</v>
      </c>
    </row>
    <row r="301" spans="1:1" x14ac:dyDescent="0.35">
      <c r="A301" t="s">
        <v>747</v>
      </c>
    </row>
    <row r="302" spans="1:1" x14ac:dyDescent="0.35">
      <c r="A302">
        <v>4</v>
      </c>
    </row>
    <row r="303" spans="1:1" x14ac:dyDescent="0.35">
      <c r="A303" t="s">
        <v>748</v>
      </c>
    </row>
    <row r="304" spans="1:1" x14ac:dyDescent="0.35">
      <c r="A304" t="s">
        <v>749</v>
      </c>
    </row>
    <row r="305" spans="1:1" x14ac:dyDescent="0.35">
      <c r="A305">
        <v>5</v>
      </c>
    </row>
    <row r="306" spans="1:1" x14ac:dyDescent="0.35">
      <c r="A306" t="s">
        <v>750</v>
      </c>
    </row>
    <row r="307" spans="1:1" x14ac:dyDescent="0.35">
      <c r="A307" t="s">
        <v>981</v>
      </c>
    </row>
    <row r="309" spans="1:1" x14ac:dyDescent="0.35">
      <c r="A309" t="s">
        <v>982</v>
      </c>
    </row>
    <row r="310" spans="1:1" x14ac:dyDescent="0.35">
      <c r="A310" t="s">
        <v>983</v>
      </c>
    </row>
    <row r="311" spans="1:1" x14ac:dyDescent="0.35">
      <c r="A311" t="s">
        <v>984</v>
      </c>
    </row>
    <row r="312" spans="1:1" x14ac:dyDescent="0.35">
      <c r="A312" t="s">
        <v>985</v>
      </c>
    </row>
    <row r="313" spans="1:1" x14ac:dyDescent="0.35">
      <c r="A313" t="s">
        <v>643</v>
      </c>
    </row>
    <row r="315" spans="1:1" x14ac:dyDescent="0.35">
      <c r="A315" t="s">
        <v>644</v>
      </c>
    </row>
    <row r="316" spans="1:1" x14ac:dyDescent="0.35">
      <c r="A316" t="s">
        <v>645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5F64E-C93F-4184-BEFA-179CB9F7DFF8}">
  <sheetPr codeName="Sheet61"/>
  <dimension ref="A1:B314"/>
  <sheetViews>
    <sheetView workbookViewId="0">
      <selection sqref="A1:XFD1048576"/>
    </sheetView>
  </sheetViews>
  <sheetFormatPr defaultRowHeight="14.5" x14ac:dyDescent="0.35"/>
  <sheetData>
    <row r="1" spans="1:2" x14ac:dyDescent="0.35">
      <c r="A1" t="s">
        <v>450</v>
      </c>
    </row>
    <row r="2" spans="1:2" x14ac:dyDescent="0.35">
      <c r="A2" t="s">
        <v>451</v>
      </c>
    </row>
    <row r="3" spans="1:2" x14ac:dyDescent="0.35">
      <c r="A3" t="s">
        <v>452</v>
      </c>
    </row>
    <row r="4" spans="1:2" x14ac:dyDescent="0.35">
      <c r="A4" t="s">
        <v>453</v>
      </c>
    </row>
    <row r="5" spans="1:2" x14ac:dyDescent="0.35">
      <c r="A5" t="s">
        <v>20</v>
      </c>
    </row>
    <row r="6" spans="1:2" x14ac:dyDescent="0.35">
      <c r="A6" t="s">
        <v>454</v>
      </c>
    </row>
    <row r="7" spans="1:2" x14ac:dyDescent="0.35">
      <c r="A7" t="s">
        <v>31</v>
      </c>
    </row>
    <row r="8" spans="1:2" x14ac:dyDescent="0.35">
      <c r="A8" t="s">
        <v>455</v>
      </c>
    </row>
    <row r="9" spans="1:2" x14ac:dyDescent="0.35">
      <c r="A9" t="s">
        <v>456</v>
      </c>
    </row>
    <row r="10" spans="1:2" x14ac:dyDescent="0.35">
      <c r="A10" t="s">
        <v>457</v>
      </c>
    </row>
    <row r="11" spans="1:2" x14ac:dyDescent="0.35">
      <c r="A11" t="s">
        <v>26</v>
      </c>
    </row>
    <row r="12" spans="1:2" x14ac:dyDescent="0.35">
      <c r="A12" t="s">
        <v>22</v>
      </c>
    </row>
    <row r="13" spans="1:2" x14ac:dyDescent="0.35">
      <c r="A13" t="s">
        <v>458</v>
      </c>
    </row>
    <row r="14" spans="1:2" x14ac:dyDescent="0.35">
      <c r="A14" t="s">
        <v>15</v>
      </c>
    </row>
    <row r="15" spans="1:2" x14ac:dyDescent="0.35">
      <c r="B15" t="s">
        <v>15</v>
      </c>
    </row>
    <row r="18" spans="1:1" x14ac:dyDescent="0.35">
      <c r="A18" t="s">
        <v>459</v>
      </c>
    </row>
    <row r="19" spans="1:1" x14ac:dyDescent="0.35">
      <c r="A19" t="s">
        <v>460</v>
      </c>
    </row>
    <row r="20" spans="1:1" x14ac:dyDescent="0.35">
      <c r="A20" t="s">
        <v>461</v>
      </c>
    </row>
    <row r="21" spans="1:1" x14ac:dyDescent="0.35">
      <c r="A21" t="s">
        <v>462</v>
      </c>
    </row>
    <row r="24" spans="1:1" x14ac:dyDescent="0.35">
      <c r="A24" t="s">
        <v>463</v>
      </c>
    </row>
    <row r="25" spans="1:1" x14ac:dyDescent="0.35">
      <c r="A25" t="s">
        <v>464</v>
      </c>
    </row>
    <row r="26" spans="1:1" x14ac:dyDescent="0.35">
      <c r="A26" t="s">
        <v>71</v>
      </c>
    </row>
    <row r="27" spans="1:1" x14ac:dyDescent="0.35">
      <c r="A27" t="s">
        <v>465</v>
      </c>
    </row>
    <row r="28" spans="1:1" x14ac:dyDescent="0.35">
      <c r="A28" t="s">
        <v>466</v>
      </c>
    </row>
    <row r="29" spans="1:1" x14ac:dyDescent="0.35">
      <c r="A29" t="s">
        <v>45</v>
      </c>
    </row>
    <row r="30" spans="1:1" x14ac:dyDescent="0.35">
      <c r="A30" t="s">
        <v>467</v>
      </c>
    </row>
    <row r="31" spans="1:1" x14ac:dyDescent="0.35">
      <c r="A31" t="s">
        <v>468</v>
      </c>
    </row>
    <row r="32" spans="1:1" x14ac:dyDescent="0.35">
      <c r="A32" t="s">
        <v>469</v>
      </c>
    </row>
    <row r="34" spans="1:1" x14ac:dyDescent="0.35">
      <c r="A34" t="s">
        <v>470</v>
      </c>
    </row>
    <row r="37" spans="1:1" x14ac:dyDescent="0.35">
      <c r="A37" t="s">
        <v>471</v>
      </c>
    </row>
    <row r="38" spans="1:1" x14ac:dyDescent="0.35">
      <c r="A38" t="s">
        <v>472</v>
      </c>
    </row>
    <row r="40" spans="1:1" x14ac:dyDescent="0.35">
      <c r="A40" t="s">
        <v>473</v>
      </c>
    </row>
    <row r="41" spans="1:1" x14ac:dyDescent="0.35">
      <c r="A41" t="s">
        <v>474</v>
      </c>
    </row>
    <row r="42" spans="1:1" x14ac:dyDescent="0.35">
      <c r="A42">
        <v>2443.0500000000002</v>
      </c>
    </row>
    <row r="43" spans="1:1" x14ac:dyDescent="0.35">
      <c r="A43" t="s">
        <v>475</v>
      </c>
    </row>
    <row r="44" spans="1:1" x14ac:dyDescent="0.35">
      <c r="A44" t="s">
        <v>476</v>
      </c>
    </row>
    <row r="45" spans="1:1" x14ac:dyDescent="0.35">
      <c r="A45">
        <v>21813.67</v>
      </c>
    </row>
    <row r="46" spans="1:1" x14ac:dyDescent="0.35">
      <c r="A46" t="s">
        <v>477</v>
      </c>
    </row>
    <row r="47" spans="1:1" x14ac:dyDescent="0.35">
      <c r="A47" t="s">
        <v>478</v>
      </c>
    </row>
    <row r="48" spans="1:1" x14ac:dyDescent="0.35">
      <c r="A48">
        <v>6265.64</v>
      </c>
    </row>
    <row r="49" spans="1:1" x14ac:dyDescent="0.35">
      <c r="A49" t="s">
        <v>479</v>
      </c>
    </row>
    <row r="50" spans="1:1" x14ac:dyDescent="0.35">
      <c r="A50" t="s">
        <v>480</v>
      </c>
    </row>
    <row r="51" spans="1:1" x14ac:dyDescent="0.35">
      <c r="A51">
        <v>47.86</v>
      </c>
    </row>
    <row r="52" spans="1:1" x14ac:dyDescent="0.35">
      <c r="A52" t="s">
        <v>481</v>
      </c>
    </row>
    <row r="53" spans="1:1" x14ac:dyDescent="0.35">
      <c r="A53" t="s">
        <v>482</v>
      </c>
    </row>
    <row r="54" spans="1:1" x14ac:dyDescent="0.35">
      <c r="A54">
        <v>1296.5</v>
      </c>
    </row>
    <row r="55" spans="1:1" x14ac:dyDescent="0.35">
      <c r="A55" t="s">
        <v>483</v>
      </c>
    </row>
    <row r="56" spans="1:1" x14ac:dyDescent="0.35">
      <c r="A56" t="s">
        <v>484</v>
      </c>
    </row>
    <row r="57" spans="1:1" x14ac:dyDescent="0.35">
      <c r="A57">
        <v>17.059999999999999</v>
      </c>
    </row>
    <row r="58" spans="1:1" x14ac:dyDescent="0.35">
      <c r="A58" t="s">
        <v>485</v>
      </c>
    </row>
    <row r="59" spans="1:1" x14ac:dyDescent="0.35">
      <c r="A59" t="s">
        <v>486</v>
      </c>
    </row>
    <row r="60" spans="1:1" x14ac:dyDescent="0.35">
      <c r="A60">
        <v>1.19</v>
      </c>
    </row>
    <row r="61" spans="1:1" x14ac:dyDescent="0.35">
      <c r="A61" t="s">
        <v>487</v>
      </c>
    </row>
    <row r="62" spans="1:1" x14ac:dyDescent="0.35">
      <c r="A62" t="s">
        <v>488</v>
      </c>
    </row>
    <row r="63" spans="1:1" x14ac:dyDescent="0.35">
      <c r="A63">
        <v>2.17</v>
      </c>
    </row>
    <row r="64" spans="1:1" x14ac:dyDescent="0.35">
      <c r="A64" t="s">
        <v>489</v>
      </c>
    </row>
    <row r="65" spans="1:1" x14ac:dyDescent="0.35">
      <c r="A65" t="s">
        <v>490</v>
      </c>
    </row>
    <row r="66" spans="1:1" x14ac:dyDescent="0.35">
      <c r="A66" t="s">
        <v>491</v>
      </c>
    </row>
    <row r="68" spans="1:1" x14ac:dyDescent="0.35">
      <c r="A68" t="s">
        <v>986</v>
      </c>
    </row>
    <row r="69" spans="1:1" x14ac:dyDescent="0.35">
      <c r="A69" t="s">
        <v>757</v>
      </c>
    </row>
    <row r="70" spans="1:1" x14ac:dyDescent="0.35">
      <c r="A70" t="s">
        <v>987</v>
      </c>
    </row>
    <row r="71" spans="1:1" x14ac:dyDescent="0.35">
      <c r="A71" t="s">
        <v>653</v>
      </c>
    </row>
    <row r="72" spans="1:1" x14ac:dyDescent="0.35">
      <c r="A72" t="s">
        <v>496</v>
      </c>
    </row>
    <row r="73" spans="1:1" x14ac:dyDescent="0.35">
      <c r="A73" t="s">
        <v>988</v>
      </c>
    </row>
    <row r="74" spans="1:1" x14ac:dyDescent="0.35">
      <c r="A74" t="s">
        <v>41</v>
      </c>
    </row>
    <row r="75" spans="1:1" x14ac:dyDescent="0.35">
      <c r="A75" t="s">
        <v>498</v>
      </c>
    </row>
    <row r="76" spans="1:1" x14ac:dyDescent="0.35">
      <c r="A76" t="s">
        <v>499</v>
      </c>
    </row>
    <row r="77" spans="1:1" x14ac:dyDescent="0.35">
      <c r="A77" t="s">
        <v>44</v>
      </c>
    </row>
    <row r="78" spans="1:1" x14ac:dyDescent="0.35">
      <c r="A78" t="s">
        <v>500</v>
      </c>
    </row>
    <row r="79" spans="1:1" x14ac:dyDescent="0.35">
      <c r="A79" t="s">
        <v>501</v>
      </c>
    </row>
    <row r="80" spans="1:1" x14ac:dyDescent="0.35">
      <c r="A80" t="s">
        <v>502</v>
      </c>
    </row>
    <row r="81" spans="1:2" x14ac:dyDescent="0.35">
      <c r="A81" t="s">
        <v>503</v>
      </c>
    </row>
    <row r="82" spans="1:2" x14ac:dyDescent="0.35">
      <c r="A82" t="s">
        <v>504</v>
      </c>
    </row>
    <row r="83" spans="1:2" x14ac:dyDescent="0.35">
      <c r="A83" t="s">
        <v>505</v>
      </c>
      <c r="B83">
        <v>159.27000000000001</v>
      </c>
    </row>
    <row r="84" spans="1:2" x14ac:dyDescent="0.35">
      <c r="A84" t="s">
        <v>57</v>
      </c>
      <c r="B84">
        <v>159.65</v>
      </c>
    </row>
    <row r="85" spans="1:2" x14ac:dyDescent="0.35">
      <c r="A85" t="s">
        <v>506</v>
      </c>
      <c r="B85" t="s">
        <v>989</v>
      </c>
    </row>
    <row r="86" spans="1:2" x14ac:dyDescent="0.35">
      <c r="A86" t="s">
        <v>508</v>
      </c>
      <c r="B86" t="s">
        <v>990</v>
      </c>
    </row>
    <row r="87" spans="1:2" x14ac:dyDescent="0.35">
      <c r="A87" t="s">
        <v>509</v>
      </c>
      <c r="B87" t="s">
        <v>332</v>
      </c>
    </row>
    <row r="88" spans="1:2" x14ac:dyDescent="0.35">
      <c r="A88" t="s">
        <v>510</v>
      </c>
      <c r="B88" t="s">
        <v>333</v>
      </c>
    </row>
    <row r="89" spans="1:2" x14ac:dyDescent="0.35">
      <c r="A89" t="s">
        <v>512</v>
      </c>
      <c r="B89">
        <v>25480063</v>
      </c>
    </row>
    <row r="90" spans="1:2" x14ac:dyDescent="0.35">
      <c r="A90" t="s">
        <v>513</v>
      </c>
      <c r="B90">
        <v>27013660</v>
      </c>
    </row>
    <row r="91" spans="1:2" x14ac:dyDescent="0.35">
      <c r="A91" t="s">
        <v>514</v>
      </c>
      <c r="B91" t="s">
        <v>335</v>
      </c>
    </row>
    <row r="92" spans="1:2" x14ac:dyDescent="0.35">
      <c r="A92" t="s">
        <v>65</v>
      </c>
      <c r="B92">
        <v>1.46</v>
      </c>
    </row>
    <row r="93" spans="1:2" x14ac:dyDescent="0.35">
      <c r="A93" t="s">
        <v>516</v>
      </c>
      <c r="B93">
        <v>18.75</v>
      </c>
    </row>
    <row r="94" spans="1:2" x14ac:dyDescent="0.35">
      <c r="A94" t="s">
        <v>518</v>
      </c>
      <c r="B94">
        <v>8.52</v>
      </c>
    </row>
    <row r="95" spans="1:2" x14ac:dyDescent="0.35">
      <c r="A95" t="s">
        <v>519</v>
      </c>
      <c r="B95" t="s">
        <v>991</v>
      </c>
    </row>
    <row r="96" spans="1:2" x14ac:dyDescent="0.35">
      <c r="A96" t="s">
        <v>520</v>
      </c>
      <c r="B96" t="s">
        <v>992</v>
      </c>
    </row>
    <row r="97" spans="1:2" x14ac:dyDescent="0.35">
      <c r="A97" t="s">
        <v>522</v>
      </c>
      <c r="B97">
        <v>42957</v>
      </c>
    </row>
    <row r="98" spans="1:2" x14ac:dyDescent="0.35">
      <c r="A98" t="s">
        <v>523</v>
      </c>
      <c r="B98">
        <v>168.81</v>
      </c>
    </row>
    <row r="99" spans="1:2" x14ac:dyDescent="0.35">
      <c r="A99" t="s">
        <v>53</v>
      </c>
    </row>
    <row r="100" spans="1:2" x14ac:dyDescent="0.35">
      <c r="A100" t="s">
        <v>524</v>
      </c>
    </row>
    <row r="101" spans="1:2" x14ac:dyDescent="0.35">
      <c r="A101" t="s">
        <v>525</v>
      </c>
      <c r="B101" t="s">
        <v>335</v>
      </c>
    </row>
    <row r="102" spans="1:2" x14ac:dyDescent="0.35">
      <c r="A102" t="s">
        <v>526</v>
      </c>
      <c r="B102" t="s">
        <v>517</v>
      </c>
    </row>
    <row r="103" spans="1:2" x14ac:dyDescent="0.35">
      <c r="A103" t="s">
        <v>527</v>
      </c>
      <c r="B103">
        <v>18.75</v>
      </c>
    </row>
    <row r="104" spans="1:2" x14ac:dyDescent="0.35">
      <c r="A104" t="s">
        <v>528</v>
      </c>
      <c r="B104">
        <v>14.73</v>
      </c>
    </row>
    <row r="105" spans="1:2" x14ac:dyDescent="0.35">
      <c r="A105" t="s">
        <v>529</v>
      </c>
      <c r="B105">
        <v>1.57</v>
      </c>
    </row>
    <row r="106" spans="1:2" x14ac:dyDescent="0.35">
      <c r="A106" t="s">
        <v>530</v>
      </c>
      <c r="B106">
        <v>3.69</v>
      </c>
    </row>
    <row r="107" spans="1:2" x14ac:dyDescent="0.35">
      <c r="A107" t="s">
        <v>531</v>
      </c>
      <c r="B107">
        <v>6.21</v>
      </c>
    </row>
    <row r="108" spans="1:2" x14ac:dyDescent="0.35">
      <c r="A108" t="s">
        <v>532</v>
      </c>
      <c r="B108" t="s">
        <v>517</v>
      </c>
    </row>
    <row r="109" spans="1:2" x14ac:dyDescent="0.35">
      <c r="A109" t="s">
        <v>533</v>
      </c>
      <c r="B109" t="s">
        <v>517</v>
      </c>
    </row>
    <row r="110" spans="1:2" x14ac:dyDescent="0.35">
      <c r="A110" t="s">
        <v>534</v>
      </c>
    </row>
    <row r="111" spans="1:2" x14ac:dyDescent="0.35">
      <c r="A111" t="s">
        <v>535</v>
      </c>
    </row>
    <row r="112" spans="1:2" x14ac:dyDescent="0.35">
      <c r="A112" t="s">
        <v>536</v>
      </c>
      <c r="B112">
        <v>42637</v>
      </c>
    </row>
    <row r="113" spans="1:2" x14ac:dyDescent="0.35">
      <c r="A113" t="s">
        <v>537</v>
      </c>
      <c r="B113">
        <v>42917</v>
      </c>
    </row>
    <row r="114" spans="1:2" x14ac:dyDescent="0.35">
      <c r="A114" t="s">
        <v>538</v>
      </c>
    </row>
    <row r="115" spans="1:2" x14ac:dyDescent="0.35">
      <c r="A115" t="s">
        <v>539</v>
      </c>
      <c r="B115">
        <v>0.2087</v>
      </c>
    </row>
    <row r="116" spans="1:2" x14ac:dyDescent="0.35">
      <c r="A116" t="s">
        <v>540</v>
      </c>
      <c r="B116">
        <v>0.26840000000000003</v>
      </c>
    </row>
    <row r="117" spans="1:2" x14ac:dyDescent="0.35">
      <c r="A117" t="s">
        <v>541</v>
      </c>
    </row>
    <row r="118" spans="1:2" x14ac:dyDescent="0.35">
      <c r="A118" t="s">
        <v>542</v>
      </c>
      <c r="B118">
        <v>0.1152</v>
      </c>
    </row>
    <row r="119" spans="1:2" x14ac:dyDescent="0.35">
      <c r="A119" t="s">
        <v>543</v>
      </c>
      <c r="B119">
        <v>0.36030000000000001</v>
      </c>
    </row>
    <row r="120" spans="1:2" x14ac:dyDescent="0.35">
      <c r="A120" t="s">
        <v>544</v>
      </c>
    </row>
    <row r="121" spans="1:2" x14ac:dyDescent="0.35">
      <c r="A121" t="s">
        <v>545</v>
      </c>
      <c r="B121" t="s">
        <v>993</v>
      </c>
    </row>
    <row r="122" spans="1:2" x14ac:dyDescent="0.35">
      <c r="A122" t="s">
        <v>547</v>
      </c>
      <c r="B122">
        <v>42.4</v>
      </c>
    </row>
    <row r="123" spans="1:2" x14ac:dyDescent="0.35">
      <c r="A123" t="s">
        <v>548</v>
      </c>
      <c r="B123">
        <v>7.1999999999999995E-2</v>
      </c>
    </row>
    <row r="124" spans="1:2" x14ac:dyDescent="0.35">
      <c r="A124" t="s">
        <v>549</v>
      </c>
      <c r="B124" t="s">
        <v>994</v>
      </c>
    </row>
    <row r="125" spans="1:2" x14ac:dyDescent="0.35">
      <c r="A125" t="s">
        <v>550</v>
      </c>
      <c r="B125" t="s">
        <v>995</v>
      </c>
    </row>
    <row r="126" spans="1:2" x14ac:dyDescent="0.35">
      <c r="A126" t="s">
        <v>551</v>
      </c>
      <c r="B126" t="s">
        <v>996</v>
      </c>
    </row>
    <row r="127" spans="1:2" x14ac:dyDescent="0.35">
      <c r="A127" t="s">
        <v>553</v>
      </c>
      <c r="B127">
        <v>8.52</v>
      </c>
    </row>
    <row r="128" spans="1:2" x14ac:dyDescent="0.35">
      <c r="A128" t="s">
        <v>554</v>
      </c>
      <c r="B128">
        <v>0.11799999999999999</v>
      </c>
    </row>
    <row r="129" spans="1:2" x14ac:dyDescent="0.35">
      <c r="A129" t="s">
        <v>555</v>
      </c>
    </row>
    <row r="130" spans="1:2" x14ac:dyDescent="0.35">
      <c r="A130" t="s">
        <v>556</v>
      </c>
      <c r="B130" t="s">
        <v>997</v>
      </c>
    </row>
    <row r="131" spans="1:2" x14ac:dyDescent="0.35">
      <c r="A131" t="s">
        <v>558</v>
      </c>
      <c r="B131">
        <v>14.91</v>
      </c>
    </row>
    <row r="132" spans="1:2" x14ac:dyDescent="0.35">
      <c r="A132" t="s">
        <v>559</v>
      </c>
      <c r="B132" t="s">
        <v>998</v>
      </c>
    </row>
    <row r="133" spans="1:2" x14ac:dyDescent="0.35">
      <c r="A133" t="s">
        <v>561</v>
      </c>
      <c r="B133">
        <v>82.01</v>
      </c>
    </row>
    <row r="134" spans="1:2" x14ac:dyDescent="0.35">
      <c r="A134" t="s">
        <v>562</v>
      </c>
      <c r="B134">
        <v>1.39</v>
      </c>
    </row>
    <row r="135" spans="1:2" x14ac:dyDescent="0.35">
      <c r="A135" t="s">
        <v>563</v>
      </c>
      <c r="B135">
        <v>25.76</v>
      </c>
    </row>
    <row r="136" spans="1:2" x14ac:dyDescent="0.35">
      <c r="A136" t="s">
        <v>564</v>
      </c>
    </row>
    <row r="137" spans="1:2" x14ac:dyDescent="0.35">
      <c r="A137" t="s">
        <v>565</v>
      </c>
      <c r="B137" t="s">
        <v>999</v>
      </c>
    </row>
    <row r="138" spans="1:2" x14ac:dyDescent="0.35">
      <c r="A138" t="s">
        <v>566</v>
      </c>
      <c r="B138" t="s">
        <v>1000</v>
      </c>
    </row>
    <row r="139" spans="1:2" x14ac:dyDescent="0.35">
      <c r="A139" t="s">
        <v>567</v>
      </c>
    </row>
    <row r="140" spans="1:2" x14ac:dyDescent="0.35">
      <c r="A140" t="s">
        <v>568</v>
      </c>
    </row>
    <row r="141" spans="1:2" x14ac:dyDescent="0.35">
      <c r="A141" t="s">
        <v>569</v>
      </c>
      <c r="B141">
        <v>1.46</v>
      </c>
    </row>
    <row r="142" spans="1:2" x14ac:dyDescent="0.35">
      <c r="A142" t="s">
        <v>570</v>
      </c>
      <c r="B142">
        <v>0.49099999999999999</v>
      </c>
    </row>
    <row r="143" spans="1:2" x14ac:dyDescent="0.35">
      <c r="A143" t="s">
        <v>572</v>
      </c>
      <c r="B143">
        <v>0.1186</v>
      </c>
    </row>
    <row r="144" spans="1:2" x14ac:dyDescent="0.35">
      <c r="A144" t="s">
        <v>573</v>
      </c>
      <c r="B144">
        <v>162.51</v>
      </c>
    </row>
    <row r="145" spans="1:2" x14ac:dyDescent="0.35">
      <c r="A145" t="s">
        <v>574</v>
      </c>
      <c r="B145">
        <v>102.53</v>
      </c>
    </row>
    <row r="146" spans="1:2" x14ac:dyDescent="0.35">
      <c r="A146" t="s">
        <v>575</v>
      </c>
      <c r="B146">
        <v>154.21</v>
      </c>
    </row>
    <row r="147" spans="1:2" x14ac:dyDescent="0.35">
      <c r="A147" t="s">
        <v>576</v>
      </c>
      <c r="B147">
        <v>146.87</v>
      </c>
    </row>
    <row r="148" spans="1:2" x14ac:dyDescent="0.35">
      <c r="A148" t="s">
        <v>577</v>
      </c>
    </row>
    <row r="149" spans="1:2" x14ac:dyDescent="0.35">
      <c r="A149" t="s">
        <v>578</v>
      </c>
      <c r="B149" t="s">
        <v>1001</v>
      </c>
    </row>
    <row r="150" spans="1:2" x14ac:dyDescent="0.35">
      <c r="A150" t="s">
        <v>580</v>
      </c>
      <c r="B150" t="s">
        <v>1002</v>
      </c>
    </row>
    <row r="151" spans="1:2" x14ac:dyDescent="0.35">
      <c r="A151" t="s">
        <v>582</v>
      </c>
      <c r="B151" t="s">
        <v>337</v>
      </c>
    </row>
    <row r="152" spans="1:2" x14ac:dyDescent="0.35">
      <c r="A152" t="s">
        <v>584</v>
      </c>
      <c r="B152" t="s">
        <v>1003</v>
      </c>
    </row>
    <row r="153" spans="1:2" x14ac:dyDescent="0.35">
      <c r="A153" t="s">
        <v>585</v>
      </c>
      <c r="B153">
        <v>2.9999999999999997E-4</v>
      </c>
    </row>
    <row r="154" spans="1:2" x14ac:dyDescent="0.35">
      <c r="A154" t="s">
        <v>586</v>
      </c>
      <c r="B154">
        <v>0.60199999999999998</v>
      </c>
    </row>
    <row r="155" spans="1:2" x14ac:dyDescent="0.35">
      <c r="A155" t="s">
        <v>587</v>
      </c>
      <c r="B155" t="s">
        <v>1004</v>
      </c>
    </row>
    <row r="156" spans="1:2" x14ac:dyDescent="0.35">
      <c r="A156" t="s">
        <v>588</v>
      </c>
      <c r="B156">
        <v>1.9</v>
      </c>
    </row>
    <row r="157" spans="1:2" x14ac:dyDescent="0.35">
      <c r="A157" t="s">
        <v>589</v>
      </c>
      <c r="B157">
        <v>7.7000000000000002E-3</v>
      </c>
    </row>
    <row r="158" spans="1:2" x14ac:dyDescent="0.35">
      <c r="A158" t="s">
        <v>590</v>
      </c>
      <c r="B158" t="s">
        <v>1005</v>
      </c>
    </row>
    <row r="159" spans="1:2" x14ac:dyDescent="0.35">
      <c r="A159" t="s">
        <v>591</v>
      </c>
    </row>
    <row r="160" spans="1:2" x14ac:dyDescent="0.35">
      <c r="A160" t="s">
        <v>592</v>
      </c>
      <c r="B160">
        <v>2.52</v>
      </c>
    </row>
    <row r="161" spans="1:2" x14ac:dyDescent="0.35">
      <c r="A161" t="s">
        <v>593</v>
      </c>
      <c r="B161">
        <v>1.5800000000000002E-2</v>
      </c>
    </row>
    <row r="162" spans="1:2" x14ac:dyDescent="0.35">
      <c r="A162" t="s">
        <v>594</v>
      </c>
      <c r="B162">
        <v>2.2799999999999998</v>
      </c>
    </row>
    <row r="163" spans="1:2" x14ac:dyDescent="0.35">
      <c r="A163" t="s">
        <v>595</v>
      </c>
      <c r="B163">
        <v>1.43E-2</v>
      </c>
    </row>
    <row r="164" spans="1:2" x14ac:dyDescent="0.35">
      <c r="A164" t="s">
        <v>596</v>
      </c>
      <c r="B164">
        <v>1.79</v>
      </c>
    </row>
    <row r="165" spans="1:2" x14ac:dyDescent="0.35">
      <c r="A165" t="s">
        <v>597</v>
      </c>
      <c r="B165">
        <v>0.26500000000000001</v>
      </c>
    </row>
    <row r="166" spans="1:2" x14ac:dyDescent="0.35">
      <c r="A166" t="s">
        <v>598</v>
      </c>
      <c r="B166">
        <v>42964</v>
      </c>
    </row>
    <row r="167" spans="1:2" x14ac:dyDescent="0.35">
      <c r="A167" t="s">
        <v>599</v>
      </c>
      <c r="B167">
        <v>42957</v>
      </c>
    </row>
    <row r="168" spans="1:2" x14ac:dyDescent="0.35">
      <c r="A168" t="s">
        <v>600</v>
      </c>
      <c r="B168">
        <v>42917</v>
      </c>
    </row>
    <row r="169" spans="1:2" x14ac:dyDescent="0.35">
      <c r="A169" t="s">
        <v>601</v>
      </c>
      <c r="B169">
        <v>41799</v>
      </c>
    </row>
    <row r="171" spans="1:2" x14ac:dyDescent="0.35">
      <c r="A171" t="s">
        <v>804</v>
      </c>
    </row>
    <row r="172" spans="1:2" x14ac:dyDescent="0.35">
      <c r="A172" t="s">
        <v>1006</v>
      </c>
    </row>
    <row r="173" spans="1:2" x14ac:dyDescent="0.35">
      <c r="A173" t="s">
        <v>1007</v>
      </c>
    </row>
    <row r="176" spans="1:2" x14ac:dyDescent="0.35">
      <c r="A176" t="s">
        <v>1006</v>
      </c>
    </row>
    <row r="177" spans="1:1" x14ac:dyDescent="0.35">
      <c r="A177" t="s">
        <v>1008</v>
      </c>
    </row>
    <row r="179" spans="1:1" x14ac:dyDescent="0.35">
      <c r="A179" t="s">
        <v>1009</v>
      </c>
    </row>
    <row r="180" spans="1:1" x14ac:dyDescent="0.35">
      <c r="A180" t="s">
        <v>1008</v>
      </c>
    </row>
    <row r="182" spans="1:1" x14ac:dyDescent="0.35">
      <c r="A182" t="s">
        <v>605</v>
      </c>
    </row>
    <row r="184" spans="1:1" x14ac:dyDescent="0.35">
      <c r="A184" t="s">
        <v>606</v>
      </c>
    </row>
    <row r="185" spans="1:1" x14ac:dyDescent="0.35">
      <c r="A185" t="s">
        <v>607</v>
      </c>
    </row>
    <row r="186" spans="1:1" x14ac:dyDescent="0.35">
      <c r="A186" t="s">
        <v>608</v>
      </c>
    </row>
    <row r="187" spans="1:1" x14ac:dyDescent="0.35">
      <c r="A187" t="s">
        <v>1010</v>
      </c>
    </row>
    <row r="188" spans="1:1" x14ac:dyDescent="0.35">
      <c r="A188" t="s">
        <v>1011</v>
      </c>
    </row>
    <row r="189" spans="1:1" x14ac:dyDescent="0.35">
      <c r="A189" t="s">
        <v>1012</v>
      </c>
    </row>
    <row r="190" spans="1:1" x14ac:dyDescent="0.35">
      <c r="A190" t="s">
        <v>781</v>
      </c>
    </row>
    <row r="191" spans="1:1" x14ac:dyDescent="0.35">
      <c r="A191" t="s">
        <v>784</v>
      </c>
    </row>
    <row r="192" spans="1:1" x14ac:dyDescent="0.35">
      <c r="A192" t="s">
        <v>785</v>
      </c>
    </row>
    <row r="193" spans="1:1" x14ac:dyDescent="0.35">
      <c r="A193" t="s">
        <v>1013</v>
      </c>
    </row>
    <row r="194" spans="1:1" x14ac:dyDescent="0.35">
      <c r="A194" t="s">
        <v>1014</v>
      </c>
    </row>
    <row r="195" spans="1:1" x14ac:dyDescent="0.35">
      <c r="A195" t="s">
        <v>1015</v>
      </c>
    </row>
    <row r="196" spans="1:1" x14ac:dyDescent="0.35">
      <c r="A196" t="s">
        <v>1016</v>
      </c>
    </row>
    <row r="197" spans="1:1" x14ac:dyDescent="0.35">
      <c r="A197" t="s">
        <v>1017</v>
      </c>
    </row>
    <row r="198" spans="1:1" x14ac:dyDescent="0.35">
      <c r="A198" t="s">
        <v>1018</v>
      </c>
    </row>
    <row r="200" spans="1:1" x14ac:dyDescent="0.35">
      <c r="A200" t="s">
        <v>605</v>
      </c>
    </row>
    <row r="202" spans="1:1" x14ac:dyDescent="0.35">
      <c r="A202" t="s">
        <v>621</v>
      </c>
    </row>
    <row r="203" spans="1:1" x14ac:dyDescent="0.35">
      <c r="A203" t="s">
        <v>622</v>
      </c>
    </row>
    <row r="204" spans="1:1" x14ac:dyDescent="0.35">
      <c r="A204" t="s">
        <v>623</v>
      </c>
    </row>
    <row r="206" spans="1:1" x14ac:dyDescent="0.35">
      <c r="A206" t="s">
        <v>795</v>
      </c>
    </row>
    <row r="207" spans="1:1" x14ac:dyDescent="0.35">
      <c r="A207" t="s">
        <v>796</v>
      </c>
    </row>
    <row r="208" spans="1:1" x14ac:dyDescent="0.35">
      <c r="A208" t="s">
        <v>797</v>
      </c>
    </row>
    <row r="209" spans="1:1" x14ac:dyDescent="0.35">
      <c r="A209" t="s">
        <v>1019</v>
      </c>
    </row>
    <row r="210" spans="1:1" x14ac:dyDescent="0.35">
      <c r="A210" t="s">
        <v>1020</v>
      </c>
    </row>
    <row r="211" spans="1:1" x14ac:dyDescent="0.35">
      <c r="A211" t="s">
        <v>1021</v>
      </c>
    </row>
    <row r="213" spans="1:1" x14ac:dyDescent="0.35">
      <c r="A213" t="s">
        <v>1022</v>
      </c>
    </row>
    <row r="214" spans="1:1" x14ac:dyDescent="0.35">
      <c r="A214" t="s">
        <v>1023</v>
      </c>
    </row>
    <row r="215" spans="1:1" x14ac:dyDescent="0.35">
      <c r="A215" t="s">
        <v>1024</v>
      </c>
    </row>
    <row r="216" spans="1:1" x14ac:dyDescent="0.35">
      <c r="A216" t="s">
        <v>798</v>
      </c>
    </row>
    <row r="217" spans="1:1" x14ac:dyDescent="0.35">
      <c r="A217" t="s">
        <v>799</v>
      </c>
    </row>
    <row r="218" spans="1:1" x14ac:dyDescent="0.35">
      <c r="A218" t="s">
        <v>800</v>
      </c>
    </row>
    <row r="220" spans="1:1" x14ac:dyDescent="0.35">
      <c r="A220" t="s">
        <v>605</v>
      </c>
    </row>
    <row r="222" spans="1:1" x14ac:dyDescent="0.35">
      <c r="A222" t="s">
        <v>606</v>
      </c>
    </row>
    <row r="223" spans="1:1" x14ac:dyDescent="0.35">
      <c r="A223" t="s">
        <v>635</v>
      </c>
    </row>
    <row r="224" spans="1:1" x14ac:dyDescent="0.35">
      <c r="A224" t="s">
        <v>636</v>
      </c>
    </row>
    <row r="225" spans="1:1" x14ac:dyDescent="0.35">
      <c r="A225" t="s">
        <v>1025</v>
      </c>
    </row>
    <row r="226" spans="1:1" x14ac:dyDescent="0.35">
      <c r="A226" t="s">
        <v>1026</v>
      </c>
    </row>
    <row r="227" spans="1:1" x14ac:dyDescent="0.35">
      <c r="A227" t="s">
        <v>1027</v>
      </c>
    </row>
    <row r="228" spans="1:1" x14ac:dyDescent="0.35">
      <c r="A228" t="s">
        <v>801</v>
      </c>
    </row>
    <row r="229" spans="1:1" x14ac:dyDescent="0.35">
      <c r="A229" t="s">
        <v>802</v>
      </c>
    </row>
    <row r="230" spans="1:1" x14ac:dyDescent="0.35">
      <c r="A230" t="s">
        <v>803</v>
      </c>
    </row>
    <row r="231" spans="1:1" x14ac:dyDescent="0.35">
      <c r="A231" t="s">
        <v>670</v>
      </c>
    </row>
    <row r="232" spans="1:1" x14ac:dyDescent="0.35">
      <c r="A232" t="s">
        <v>1028</v>
      </c>
    </row>
    <row r="233" spans="1:1" x14ac:dyDescent="0.35">
      <c r="A233" t="s">
        <v>1029</v>
      </c>
    </row>
    <row r="234" spans="1:1" x14ac:dyDescent="0.35">
      <c r="A234" t="s">
        <v>1030</v>
      </c>
    </row>
    <row r="235" spans="1:1" x14ac:dyDescent="0.35">
      <c r="A235" t="s">
        <v>1031</v>
      </c>
    </row>
    <row r="236" spans="1:1" x14ac:dyDescent="0.35">
      <c r="A236" t="s">
        <v>1032</v>
      </c>
    </row>
    <row r="238" spans="1:1" x14ac:dyDescent="0.35">
      <c r="A238" t="s">
        <v>605</v>
      </c>
    </row>
    <row r="240" spans="1:1" x14ac:dyDescent="0.35">
      <c r="A240" t="s">
        <v>704</v>
      </c>
    </row>
    <row r="241" spans="1:1" x14ac:dyDescent="0.35">
      <c r="A241" t="s">
        <v>705</v>
      </c>
    </row>
    <row r="242" spans="1:1" x14ac:dyDescent="0.35">
      <c r="A242" t="s">
        <v>706</v>
      </c>
    </row>
    <row r="243" spans="1:1" x14ac:dyDescent="0.35">
      <c r="A243" t="s">
        <v>1033</v>
      </c>
    </row>
    <row r="244" spans="1:1" x14ac:dyDescent="0.35">
      <c r="A244" t="s">
        <v>1034</v>
      </c>
    </row>
    <row r="245" spans="1:1" x14ac:dyDescent="0.35">
      <c r="A245" t="s">
        <v>1035</v>
      </c>
    </row>
    <row r="246" spans="1:1" x14ac:dyDescent="0.35">
      <c r="A246" t="s">
        <v>1036</v>
      </c>
    </row>
    <row r="247" spans="1:1" x14ac:dyDescent="0.35">
      <c r="A247" t="s">
        <v>1037</v>
      </c>
    </row>
    <row r="248" spans="1:1" x14ac:dyDescent="0.35">
      <c r="A248" t="s">
        <v>1038</v>
      </c>
    </row>
    <row r="249" spans="1:1" x14ac:dyDescent="0.35">
      <c r="A249" t="s">
        <v>1039</v>
      </c>
    </row>
    <row r="250" spans="1:1" x14ac:dyDescent="0.35">
      <c r="A250" t="s">
        <v>1040</v>
      </c>
    </row>
    <row r="251" spans="1:1" x14ac:dyDescent="0.35">
      <c r="A251" t="s">
        <v>1041</v>
      </c>
    </row>
    <row r="252" spans="1:1" x14ac:dyDescent="0.35">
      <c r="A252" t="s">
        <v>1042</v>
      </c>
    </row>
    <row r="253" spans="1:1" x14ac:dyDescent="0.35">
      <c r="A253" t="s">
        <v>1043</v>
      </c>
    </row>
    <row r="254" spans="1:1" x14ac:dyDescent="0.35">
      <c r="A254" t="s">
        <v>1044</v>
      </c>
    </row>
    <row r="256" spans="1:1" x14ac:dyDescent="0.35">
      <c r="A256" t="s">
        <v>605</v>
      </c>
    </row>
    <row r="258" spans="1:1" x14ac:dyDescent="0.35">
      <c r="A258" t="s">
        <v>719</v>
      </c>
    </row>
    <row r="259" spans="1:1" x14ac:dyDescent="0.35">
      <c r="A259" t="s">
        <v>720</v>
      </c>
    </row>
    <row r="260" spans="1:1" x14ac:dyDescent="0.35">
      <c r="A260" t="s">
        <v>721</v>
      </c>
    </row>
    <row r="261" spans="1:1" x14ac:dyDescent="0.35">
      <c r="A261" t="s">
        <v>693</v>
      </c>
    </row>
    <row r="262" spans="1:1" x14ac:dyDescent="0.35">
      <c r="A262" t="s">
        <v>1045</v>
      </c>
    </row>
    <row r="263" spans="1:1" x14ac:dyDescent="0.35">
      <c r="A263" t="s">
        <v>1046</v>
      </c>
    </row>
    <row r="264" spans="1:1" x14ac:dyDescent="0.35">
      <c r="A264" t="s">
        <v>1047</v>
      </c>
    </row>
    <row r="265" spans="1:1" x14ac:dyDescent="0.35">
      <c r="A265" t="s">
        <v>1048</v>
      </c>
    </row>
    <row r="266" spans="1:1" x14ac:dyDescent="0.35">
      <c r="A266" t="s">
        <v>1049</v>
      </c>
    </row>
    <row r="268" spans="1:1" x14ac:dyDescent="0.35">
      <c r="A268" t="s">
        <v>1050</v>
      </c>
    </row>
    <row r="269" spans="1:1" x14ac:dyDescent="0.35">
      <c r="A269" t="s">
        <v>1051</v>
      </c>
    </row>
    <row r="270" spans="1:1" x14ac:dyDescent="0.35">
      <c r="A270" t="s">
        <v>1052</v>
      </c>
    </row>
    <row r="272" spans="1:1" x14ac:dyDescent="0.35">
      <c r="A272" t="s">
        <v>679</v>
      </c>
    </row>
    <row r="273" spans="1:1" x14ac:dyDescent="0.35">
      <c r="A273" t="s">
        <v>1053</v>
      </c>
    </row>
    <row r="274" spans="1:1" x14ac:dyDescent="0.35">
      <c r="A274" t="s">
        <v>1054</v>
      </c>
    </row>
    <row r="276" spans="1:1" x14ac:dyDescent="0.35">
      <c r="A276" t="s">
        <v>605</v>
      </c>
    </row>
    <row r="278" spans="1:1" x14ac:dyDescent="0.35">
      <c r="A278" t="s">
        <v>733</v>
      </c>
    </row>
    <row r="279" spans="1:1" x14ac:dyDescent="0.35">
      <c r="A279" t="s">
        <v>734</v>
      </c>
    </row>
    <row r="280" spans="1:1" x14ac:dyDescent="0.35">
      <c r="A280" t="s">
        <v>735</v>
      </c>
    </row>
    <row r="282" spans="1:1" x14ac:dyDescent="0.35">
      <c r="A282" t="s">
        <v>1055</v>
      </c>
    </row>
    <row r="283" spans="1:1" x14ac:dyDescent="0.35">
      <c r="A283" t="s">
        <v>1056</v>
      </c>
    </row>
    <row r="284" spans="1:1" x14ac:dyDescent="0.35">
      <c r="A284" t="s">
        <v>1057</v>
      </c>
    </row>
    <row r="286" spans="1:1" x14ac:dyDescent="0.35">
      <c r="A286" t="s">
        <v>1055</v>
      </c>
    </row>
    <row r="287" spans="1:1" x14ac:dyDescent="0.35">
      <c r="A287" t="s">
        <v>1058</v>
      </c>
    </row>
    <row r="288" spans="1:1" x14ac:dyDescent="0.35">
      <c r="A288" t="s">
        <v>1057</v>
      </c>
    </row>
    <row r="290" spans="1:1" x14ac:dyDescent="0.35">
      <c r="A290" t="s">
        <v>744</v>
      </c>
    </row>
    <row r="292" spans="1:1" x14ac:dyDescent="0.35">
      <c r="A292">
        <v>2</v>
      </c>
    </row>
    <row r="293" spans="1:1" x14ac:dyDescent="0.35">
      <c r="A293">
        <v>1</v>
      </c>
    </row>
    <row r="294" spans="1:1" x14ac:dyDescent="0.35">
      <c r="A294" t="s">
        <v>745</v>
      </c>
    </row>
    <row r="295" spans="1:1" x14ac:dyDescent="0.35">
      <c r="A295" t="s">
        <v>746</v>
      </c>
    </row>
    <row r="296" spans="1:1" x14ac:dyDescent="0.35">
      <c r="A296">
        <v>2</v>
      </c>
    </row>
    <row r="297" spans="1:1" x14ac:dyDescent="0.35">
      <c r="A297" t="s">
        <v>746</v>
      </c>
    </row>
    <row r="298" spans="1:1" x14ac:dyDescent="0.35">
      <c r="A298">
        <v>3</v>
      </c>
    </row>
    <row r="299" spans="1:1" x14ac:dyDescent="0.35">
      <c r="A299" t="s">
        <v>747</v>
      </c>
    </row>
    <row r="300" spans="1:1" x14ac:dyDescent="0.35">
      <c r="A300">
        <v>4</v>
      </c>
    </row>
    <row r="301" spans="1:1" x14ac:dyDescent="0.35">
      <c r="A301" t="s">
        <v>748</v>
      </c>
    </row>
    <row r="302" spans="1:1" x14ac:dyDescent="0.35">
      <c r="A302" t="s">
        <v>749</v>
      </c>
    </row>
    <row r="303" spans="1:1" x14ac:dyDescent="0.35">
      <c r="A303">
        <v>5</v>
      </c>
    </row>
    <row r="304" spans="1:1" x14ac:dyDescent="0.35">
      <c r="A304" t="s">
        <v>750</v>
      </c>
    </row>
    <row r="305" spans="1:1" x14ac:dyDescent="0.35">
      <c r="A305" t="s">
        <v>1059</v>
      </c>
    </row>
    <row r="307" spans="1:1" x14ac:dyDescent="0.35">
      <c r="A307" t="s">
        <v>1060</v>
      </c>
    </row>
    <row r="308" spans="1:1" x14ac:dyDescent="0.35">
      <c r="A308" t="s">
        <v>1061</v>
      </c>
    </row>
    <row r="309" spans="1:1" x14ac:dyDescent="0.35">
      <c r="A309" t="s">
        <v>1062</v>
      </c>
    </row>
    <row r="310" spans="1:1" x14ac:dyDescent="0.35">
      <c r="A310" t="s">
        <v>1063</v>
      </c>
    </row>
    <row r="311" spans="1:1" x14ac:dyDescent="0.35">
      <c r="A311" t="s">
        <v>643</v>
      </c>
    </row>
    <row r="313" spans="1:1" x14ac:dyDescent="0.35">
      <c r="A313" t="s">
        <v>644</v>
      </c>
    </row>
    <row r="314" spans="1:1" x14ac:dyDescent="0.35">
      <c r="A314" t="s">
        <v>645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83A28-F380-4DA7-80AC-B7C9BE274E0B}">
  <sheetPr codeName="Sheet3"/>
  <dimension ref="A2:L9"/>
  <sheetViews>
    <sheetView workbookViewId="0">
      <selection activeCell="F5" sqref="F5"/>
    </sheetView>
  </sheetViews>
  <sheetFormatPr defaultRowHeight="14.5" outlineLevelCol="1" x14ac:dyDescent="0.35"/>
  <cols>
    <col min="1" max="1" width="12.08984375" customWidth="1" outlineLevel="1"/>
    <col min="2" max="2" width="18.26953125" customWidth="1" outlineLevel="1"/>
    <col min="3" max="6" width="8.7265625" customWidth="1" outlineLevel="1"/>
    <col min="10" max="10" width="13" customWidth="1"/>
  </cols>
  <sheetData>
    <row r="2" spans="1:12" x14ac:dyDescent="0.35">
      <c r="B2" t="s">
        <v>1411</v>
      </c>
      <c r="G2">
        <v>1</v>
      </c>
      <c r="H2" t="s">
        <v>2</v>
      </c>
      <c r="J2" t="s">
        <v>1318</v>
      </c>
      <c r="K2">
        <v>8</v>
      </c>
    </row>
    <row r="3" spans="1:12" x14ac:dyDescent="0.35">
      <c r="B3" s="1"/>
      <c r="G3">
        <v>2</v>
      </c>
      <c r="H3" t="s">
        <v>3</v>
      </c>
      <c r="J3" t="s">
        <v>10</v>
      </c>
      <c r="K3" t="str">
        <f>INDEX(H2:H9,K2)</f>
        <v>FSRL</v>
      </c>
      <c r="L3" t="str">
        <f ca="1">_xlfn.FORMULATEXT(K3)</f>
        <v>=INDEX(H2:H9,K2)</v>
      </c>
    </row>
    <row r="4" spans="1:12" x14ac:dyDescent="0.35">
      <c r="G4">
        <v>3</v>
      </c>
      <c r="H4" t="s">
        <v>4</v>
      </c>
      <c r="J4" t="s">
        <v>1317</v>
      </c>
      <c r="K4" t="str">
        <f>K3&amp;" "&amp;"MarketW"</f>
        <v>FSRL MarketW</v>
      </c>
    </row>
    <row r="5" spans="1:12" x14ac:dyDescent="0.35">
      <c r="A5" t="s">
        <v>1320</v>
      </c>
      <c r="B5" t="str">
        <f>B6&amp;K3&amp;B7</f>
        <v>http://www.marketwatch.com/investing/stock/FSRL/profile</v>
      </c>
      <c r="G5">
        <v>4</v>
      </c>
      <c r="H5" t="s">
        <v>5</v>
      </c>
    </row>
    <row r="6" spans="1:12" x14ac:dyDescent="0.35">
      <c r="B6" s="1" t="s">
        <v>1319</v>
      </c>
      <c r="G6">
        <v>5</v>
      </c>
      <c r="H6" t="s">
        <v>6</v>
      </c>
    </row>
    <row r="7" spans="1:12" x14ac:dyDescent="0.35">
      <c r="B7" s="2" t="s">
        <v>1412</v>
      </c>
      <c r="G7">
        <v>6</v>
      </c>
      <c r="H7" t="s">
        <v>7</v>
      </c>
    </row>
    <row r="8" spans="1:12" x14ac:dyDescent="0.35">
      <c r="G8">
        <v>7</v>
      </c>
      <c r="H8" t="s">
        <v>8</v>
      </c>
    </row>
    <row r="9" spans="1:12" x14ac:dyDescent="0.35">
      <c r="G9">
        <v>8</v>
      </c>
      <c r="H9" t="s">
        <v>11</v>
      </c>
    </row>
  </sheetData>
  <hyperlinks>
    <hyperlink ref="B6" r:id="rId1" xr:uid="{CCB2EDB8-C79F-4E85-A7F4-27CD5407BEEC}"/>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31745" r:id="rId4" name="Button 1">
              <controlPr defaultSize="0" print="0" autoFill="0" autoPict="0" macro="[0]!read_marketW">
                <anchor moveWithCells="1" sizeWithCells="1">
                  <from>
                    <xdr:col>9</xdr:col>
                    <xdr:colOff>19050</xdr:colOff>
                    <xdr:row>5</xdr:row>
                    <xdr:rowOff>31750</xdr:rowOff>
                  </from>
                  <to>
                    <xdr:col>10</xdr:col>
                    <xdr:colOff>520700</xdr:colOff>
                    <xdr:row>7</xdr:row>
                    <xdr:rowOff>19050</xdr:rowOff>
                  </to>
                </anchor>
              </controlPr>
            </control>
          </mc:Choice>
        </mc:AlternateContent>
        <mc:AlternateContent xmlns:mc="http://schemas.openxmlformats.org/markup-compatibility/2006">
          <mc:Choice Requires="x14">
            <control shapeId="31746" r:id="rId5" name="Button 2">
              <controlPr defaultSize="0" print="0" autoFill="0" autoPict="0" macro="[0]!read_marketw_all">
                <anchor moveWithCells="1" sizeWithCells="1">
                  <from>
                    <xdr:col>9</xdr:col>
                    <xdr:colOff>12700</xdr:colOff>
                    <xdr:row>8</xdr:row>
                    <xdr:rowOff>31750</xdr:rowOff>
                  </from>
                  <to>
                    <xdr:col>10</xdr:col>
                    <xdr:colOff>514350</xdr:colOff>
                    <xdr:row>10</xdr:row>
                    <xdr:rowOff>19050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4DE8D-84DA-49CB-86A4-225F40AA4979}">
  <sheetPr codeName="Sheet62"/>
  <dimension ref="A1:B317"/>
  <sheetViews>
    <sheetView workbookViewId="0">
      <selection sqref="A1:XFD1048576"/>
    </sheetView>
  </sheetViews>
  <sheetFormatPr defaultRowHeight="14.5" x14ac:dyDescent="0.35"/>
  <sheetData>
    <row r="1" spans="1:2" x14ac:dyDescent="0.35">
      <c r="A1" t="s">
        <v>450</v>
      </c>
    </row>
    <row r="2" spans="1:2" x14ac:dyDescent="0.35">
      <c r="A2" t="s">
        <v>451</v>
      </c>
    </row>
    <row r="3" spans="1:2" x14ac:dyDescent="0.35">
      <c r="A3" t="s">
        <v>452</v>
      </c>
    </row>
    <row r="4" spans="1:2" x14ac:dyDescent="0.35">
      <c r="A4" t="s">
        <v>453</v>
      </c>
    </row>
    <row r="5" spans="1:2" x14ac:dyDescent="0.35">
      <c r="A5" t="s">
        <v>20</v>
      </c>
    </row>
    <row r="6" spans="1:2" x14ac:dyDescent="0.35">
      <c r="A6" t="s">
        <v>454</v>
      </c>
    </row>
    <row r="7" spans="1:2" x14ac:dyDescent="0.35">
      <c r="A7" t="s">
        <v>31</v>
      </c>
    </row>
    <row r="8" spans="1:2" x14ac:dyDescent="0.35">
      <c r="A8" t="s">
        <v>455</v>
      </c>
    </row>
    <row r="9" spans="1:2" x14ac:dyDescent="0.35">
      <c r="A9" t="s">
        <v>456</v>
      </c>
    </row>
    <row r="10" spans="1:2" x14ac:dyDescent="0.35">
      <c r="A10" t="s">
        <v>457</v>
      </c>
    </row>
    <row r="11" spans="1:2" x14ac:dyDescent="0.35">
      <c r="A11" t="s">
        <v>26</v>
      </c>
    </row>
    <row r="12" spans="1:2" x14ac:dyDescent="0.35">
      <c r="A12" t="s">
        <v>22</v>
      </c>
    </row>
    <row r="13" spans="1:2" x14ac:dyDescent="0.35">
      <c r="A13" t="s">
        <v>458</v>
      </c>
    </row>
    <row r="14" spans="1:2" x14ac:dyDescent="0.35">
      <c r="A14" t="s">
        <v>15</v>
      </c>
    </row>
    <row r="15" spans="1:2" x14ac:dyDescent="0.35">
      <c r="B15" t="s">
        <v>15</v>
      </c>
    </row>
    <row r="18" spans="1:1" x14ac:dyDescent="0.35">
      <c r="A18" t="s">
        <v>459</v>
      </c>
    </row>
    <row r="19" spans="1:1" x14ac:dyDescent="0.35">
      <c r="A19" t="s">
        <v>460</v>
      </c>
    </row>
    <row r="20" spans="1:1" x14ac:dyDescent="0.35">
      <c r="A20" t="s">
        <v>461</v>
      </c>
    </row>
    <row r="21" spans="1:1" x14ac:dyDescent="0.35">
      <c r="A21" t="s">
        <v>462</v>
      </c>
    </row>
    <row r="24" spans="1:1" x14ac:dyDescent="0.35">
      <c r="A24" t="s">
        <v>463</v>
      </c>
    </row>
    <row r="25" spans="1:1" x14ac:dyDescent="0.35">
      <c r="A25" t="s">
        <v>464</v>
      </c>
    </row>
    <row r="26" spans="1:1" x14ac:dyDescent="0.35">
      <c r="A26" t="s">
        <v>71</v>
      </c>
    </row>
    <row r="27" spans="1:1" x14ac:dyDescent="0.35">
      <c r="A27" t="s">
        <v>465</v>
      </c>
    </row>
    <row r="28" spans="1:1" x14ac:dyDescent="0.35">
      <c r="A28" t="s">
        <v>466</v>
      </c>
    </row>
    <row r="29" spans="1:1" x14ac:dyDescent="0.35">
      <c r="A29" t="s">
        <v>45</v>
      </c>
    </row>
    <row r="30" spans="1:1" x14ac:dyDescent="0.35">
      <c r="A30" t="s">
        <v>467</v>
      </c>
    </row>
    <row r="31" spans="1:1" x14ac:dyDescent="0.35">
      <c r="A31" t="s">
        <v>468</v>
      </c>
    </row>
    <row r="32" spans="1:1" x14ac:dyDescent="0.35">
      <c r="A32" t="s">
        <v>469</v>
      </c>
    </row>
    <row r="34" spans="1:1" x14ac:dyDescent="0.35">
      <c r="A34" t="s">
        <v>470</v>
      </c>
    </row>
    <row r="37" spans="1:1" x14ac:dyDescent="0.35">
      <c r="A37" t="s">
        <v>471</v>
      </c>
    </row>
    <row r="38" spans="1:1" x14ac:dyDescent="0.35">
      <c r="A38" t="s">
        <v>472</v>
      </c>
    </row>
    <row r="40" spans="1:1" x14ac:dyDescent="0.35">
      <c r="A40" t="s">
        <v>473</v>
      </c>
    </row>
    <row r="41" spans="1:1" x14ac:dyDescent="0.35">
      <c r="A41" t="s">
        <v>474</v>
      </c>
    </row>
    <row r="42" spans="1:1" x14ac:dyDescent="0.35">
      <c r="A42">
        <v>2443.0500000000002</v>
      </c>
    </row>
    <row r="43" spans="1:1" x14ac:dyDescent="0.35">
      <c r="A43" t="s">
        <v>475</v>
      </c>
    </row>
    <row r="44" spans="1:1" x14ac:dyDescent="0.35">
      <c r="A44" t="s">
        <v>476</v>
      </c>
    </row>
    <row r="45" spans="1:1" x14ac:dyDescent="0.35">
      <c r="A45">
        <v>21813.67</v>
      </c>
    </row>
    <row r="46" spans="1:1" x14ac:dyDescent="0.35">
      <c r="A46" t="s">
        <v>477</v>
      </c>
    </row>
    <row r="47" spans="1:1" x14ac:dyDescent="0.35">
      <c r="A47" t="s">
        <v>478</v>
      </c>
    </row>
    <row r="48" spans="1:1" x14ac:dyDescent="0.35">
      <c r="A48">
        <v>6265.64</v>
      </c>
    </row>
    <row r="49" spans="1:1" x14ac:dyDescent="0.35">
      <c r="A49" t="s">
        <v>479</v>
      </c>
    </row>
    <row r="50" spans="1:1" x14ac:dyDescent="0.35">
      <c r="A50" t="s">
        <v>480</v>
      </c>
    </row>
    <row r="51" spans="1:1" x14ac:dyDescent="0.35">
      <c r="A51">
        <v>47.86</v>
      </c>
    </row>
    <row r="52" spans="1:1" x14ac:dyDescent="0.35">
      <c r="A52" t="s">
        <v>481</v>
      </c>
    </row>
    <row r="53" spans="1:1" x14ac:dyDescent="0.35">
      <c r="A53" t="s">
        <v>482</v>
      </c>
    </row>
    <row r="54" spans="1:1" x14ac:dyDescent="0.35">
      <c r="A54">
        <v>1296.5</v>
      </c>
    </row>
    <row r="55" spans="1:1" x14ac:dyDescent="0.35">
      <c r="A55" t="s">
        <v>483</v>
      </c>
    </row>
    <row r="56" spans="1:1" x14ac:dyDescent="0.35">
      <c r="A56" t="s">
        <v>484</v>
      </c>
    </row>
    <row r="57" spans="1:1" x14ac:dyDescent="0.35">
      <c r="A57">
        <v>17.059999999999999</v>
      </c>
    </row>
    <row r="58" spans="1:1" x14ac:dyDescent="0.35">
      <c r="A58" t="s">
        <v>485</v>
      </c>
    </row>
    <row r="59" spans="1:1" x14ac:dyDescent="0.35">
      <c r="A59" t="s">
        <v>486</v>
      </c>
    </row>
    <row r="60" spans="1:1" x14ac:dyDescent="0.35">
      <c r="A60">
        <v>1.19</v>
      </c>
    </row>
    <row r="61" spans="1:1" x14ac:dyDescent="0.35">
      <c r="A61" t="s">
        <v>487</v>
      </c>
    </row>
    <row r="62" spans="1:1" x14ac:dyDescent="0.35">
      <c r="A62" t="s">
        <v>488</v>
      </c>
    </row>
    <row r="63" spans="1:1" x14ac:dyDescent="0.35">
      <c r="A63">
        <v>2.17</v>
      </c>
    </row>
    <row r="64" spans="1:1" x14ac:dyDescent="0.35">
      <c r="A64" t="s">
        <v>489</v>
      </c>
    </row>
    <row r="65" spans="1:1" x14ac:dyDescent="0.35">
      <c r="A65" t="s">
        <v>490</v>
      </c>
    </row>
    <row r="66" spans="1:1" x14ac:dyDescent="0.35">
      <c r="A66" t="s">
        <v>491</v>
      </c>
    </row>
    <row r="68" spans="1:1" x14ac:dyDescent="0.35">
      <c r="A68" t="s">
        <v>1064</v>
      </c>
    </row>
    <row r="69" spans="1:1" x14ac:dyDescent="0.35">
      <c r="A69" t="s">
        <v>651</v>
      </c>
    </row>
    <row r="70" spans="1:1" x14ac:dyDescent="0.35">
      <c r="A70" t="s">
        <v>1065</v>
      </c>
    </row>
    <row r="71" spans="1:1" x14ac:dyDescent="0.35">
      <c r="A71" t="s">
        <v>1066</v>
      </c>
    </row>
    <row r="72" spans="1:1" x14ac:dyDescent="0.35">
      <c r="A72" t="s">
        <v>496</v>
      </c>
    </row>
    <row r="73" spans="1:1" x14ac:dyDescent="0.35">
      <c r="A73" t="s">
        <v>1067</v>
      </c>
    </row>
    <row r="74" spans="1:1" x14ac:dyDescent="0.35">
      <c r="A74" t="s">
        <v>41</v>
      </c>
    </row>
    <row r="75" spans="1:1" x14ac:dyDescent="0.35">
      <c r="A75" t="s">
        <v>498</v>
      </c>
    </row>
    <row r="76" spans="1:1" x14ac:dyDescent="0.35">
      <c r="A76" t="s">
        <v>499</v>
      </c>
    </row>
    <row r="77" spans="1:1" x14ac:dyDescent="0.35">
      <c r="A77" t="s">
        <v>44</v>
      </c>
    </row>
    <row r="78" spans="1:1" x14ac:dyDescent="0.35">
      <c r="A78" t="s">
        <v>500</v>
      </c>
    </row>
    <row r="79" spans="1:1" x14ac:dyDescent="0.35">
      <c r="A79" t="s">
        <v>501</v>
      </c>
    </row>
    <row r="80" spans="1:1" x14ac:dyDescent="0.35">
      <c r="A80" t="s">
        <v>502</v>
      </c>
    </row>
    <row r="81" spans="1:2" x14ac:dyDescent="0.35">
      <c r="A81" t="s">
        <v>503</v>
      </c>
    </row>
    <row r="82" spans="1:2" x14ac:dyDescent="0.35">
      <c r="A82" t="s">
        <v>504</v>
      </c>
    </row>
    <row r="83" spans="1:2" x14ac:dyDescent="0.35">
      <c r="A83" t="s">
        <v>505</v>
      </c>
      <c r="B83">
        <v>25.43</v>
      </c>
    </row>
    <row r="84" spans="1:2" x14ac:dyDescent="0.35">
      <c r="A84" t="s">
        <v>57</v>
      </c>
      <c r="B84">
        <v>25.32</v>
      </c>
    </row>
    <row r="85" spans="1:2" x14ac:dyDescent="0.35">
      <c r="A85" t="s">
        <v>506</v>
      </c>
      <c r="B85" t="s">
        <v>507</v>
      </c>
    </row>
    <row r="86" spans="1:2" x14ac:dyDescent="0.35">
      <c r="A86" t="s">
        <v>508</v>
      </c>
      <c r="B86" t="s">
        <v>507</v>
      </c>
    </row>
    <row r="87" spans="1:2" x14ac:dyDescent="0.35">
      <c r="A87" t="s">
        <v>509</v>
      </c>
      <c r="B87" t="s">
        <v>372</v>
      </c>
    </row>
    <row r="88" spans="1:2" x14ac:dyDescent="0.35">
      <c r="A88" t="s">
        <v>510</v>
      </c>
      <c r="B88" t="s">
        <v>373</v>
      </c>
    </row>
    <row r="89" spans="1:2" x14ac:dyDescent="0.35">
      <c r="A89" t="s">
        <v>512</v>
      </c>
      <c r="B89">
        <v>7480305</v>
      </c>
    </row>
    <row r="90" spans="1:2" x14ac:dyDescent="0.35">
      <c r="A90" t="s">
        <v>513</v>
      </c>
      <c r="B90">
        <v>6748609</v>
      </c>
    </row>
    <row r="91" spans="1:2" x14ac:dyDescent="0.35">
      <c r="A91" t="s">
        <v>514</v>
      </c>
      <c r="B91" t="s">
        <v>375</v>
      </c>
    </row>
    <row r="92" spans="1:2" x14ac:dyDescent="0.35">
      <c r="A92" t="s">
        <v>65</v>
      </c>
      <c r="B92">
        <v>1.38</v>
      </c>
    </row>
    <row r="93" spans="1:2" x14ac:dyDescent="0.35">
      <c r="A93" t="s">
        <v>516</v>
      </c>
      <c r="B93">
        <v>-8.26</v>
      </c>
    </row>
    <row r="94" spans="1:2" x14ac:dyDescent="0.35">
      <c r="A94" t="s">
        <v>518</v>
      </c>
      <c r="B94">
        <v>-2.98</v>
      </c>
    </row>
    <row r="95" spans="1:2" x14ac:dyDescent="0.35">
      <c r="A95" t="s">
        <v>519</v>
      </c>
      <c r="B95" t="s">
        <v>1068</v>
      </c>
    </row>
    <row r="96" spans="1:2" x14ac:dyDescent="0.35">
      <c r="A96" t="s">
        <v>520</v>
      </c>
      <c r="B96" t="s">
        <v>1069</v>
      </c>
    </row>
    <row r="97" spans="1:2" x14ac:dyDescent="0.35">
      <c r="A97" t="s">
        <v>522</v>
      </c>
      <c r="B97">
        <v>42944</v>
      </c>
    </row>
    <row r="98" spans="1:2" x14ac:dyDescent="0.35">
      <c r="A98" t="s">
        <v>523</v>
      </c>
      <c r="B98">
        <v>30.2</v>
      </c>
    </row>
    <row r="99" spans="1:2" x14ac:dyDescent="0.35">
      <c r="A99" t="s">
        <v>53</v>
      </c>
    </row>
    <row r="100" spans="1:2" x14ac:dyDescent="0.35">
      <c r="A100" t="s">
        <v>524</v>
      </c>
    </row>
    <row r="101" spans="1:2" x14ac:dyDescent="0.35">
      <c r="A101" t="s">
        <v>525</v>
      </c>
      <c r="B101" t="s">
        <v>375</v>
      </c>
    </row>
    <row r="102" spans="1:2" x14ac:dyDescent="0.35">
      <c r="A102" t="s">
        <v>526</v>
      </c>
      <c r="B102" t="s">
        <v>517</v>
      </c>
    </row>
    <row r="103" spans="1:2" x14ac:dyDescent="0.35">
      <c r="A103" t="s">
        <v>527</v>
      </c>
      <c r="B103">
        <v>-8.26</v>
      </c>
    </row>
    <row r="104" spans="1:2" x14ac:dyDescent="0.35">
      <c r="A104" t="s">
        <v>528</v>
      </c>
      <c r="B104">
        <v>18.48</v>
      </c>
    </row>
    <row r="105" spans="1:2" x14ac:dyDescent="0.35">
      <c r="A105" t="s">
        <v>529</v>
      </c>
      <c r="B105">
        <v>0.37</v>
      </c>
    </row>
    <row r="106" spans="1:2" x14ac:dyDescent="0.35">
      <c r="A106" t="s">
        <v>530</v>
      </c>
      <c r="B106">
        <v>0.62</v>
      </c>
    </row>
    <row r="107" spans="1:2" x14ac:dyDescent="0.35">
      <c r="A107" t="s">
        <v>531</v>
      </c>
      <c r="B107">
        <v>4.78</v>
      </c>
    </row>
    <row r="108" spans="1:2" x14ac:dyDescent="0.35">
      <c r="A108" t="s">
        <v>532</v>
      </c>
      <c r="B108" t="s">
        <v>517</v>
      </c>
    </row>
    <row r="109" spans="1:2" x14ac:dyDescent="0.35">
      <c r="A109" t="s">
        <v>533</v>
      </c>
      <c r="B109" t="s">
        <v>517</v>
      </c>
    </row>
    <row r="110" spans="1:2" x14ac:dyDescent="0.35">
      <c r="A110" t="s">
        <v>534</v>
      </c>
    </row>
    <row r="111" spans="1:2" x14ac:dyDescent="0.35">
      <c r="A111" t="s">
        <v>535</v>
      </c>
    </row>
    <row r="112" spans="1:2" x14ac:dyDescent="0.35">
      <c r="A112" t="s">
        <v>536</v>
      </c>
      <c r="B112">
        <v>42735</v>
      </c>
    </row>
    <row r="113" spans="1:2" x14ac:dyDescent="0.35">
      <c r="A113" t="s">
        <v>537</v>
      </c>
      <c r="B113">
        <v>42916</v>
      </c>
    </row>
    <row r="114" spans="1:2" x14ac:dyDescent="0.35">
      <c r="A114" t="s">
        <v>538</v>
      </c>
    </row>
    <row r="115" spans="1:2" x14ac:dyDescent="0.35">
      <c r="A115" t="s">
        <v>539</v>
      </c>
      <c r="B115">
        <v>-0.10979999999999999</v>
      </c>
    </row>
    <row r="116" spans="1:2" x14ac:dyDescent="0.35">
      <c r="A116" t="s">
        <v>540</v>
      </c>
      <c r="B116">
        <v>8.3099999999999993E-2</v>
      </c>
    </row>
    <row r="117" spans="1:2" x14ac:dyDescent="0.35">
      <c r="A117" t="s">
        <v>541</v>
      </c>
    </row>
    <row r="118" spans="1:2" x14ac:dyDescent="0.35">
      <c r="A118" t="s">
        <v>542</v>
      </c>
      <c r="B118">
        <v>2.3E-2</v>
      </c>
    </row>
    <row r="119" spans="1:2" x14ac:dyDescent="0.35">
      <c r="A119" t="s">
        <v>543</v>
      </c>
      <c r="B119">
        <v>-0.17080000000000001</v>
      </c>
    </row>
    <row r="120" spans="1:2" x14ac:dyDescent="0.35">
      <c r="A120" t="s">
        <v>544</v>
      </c>
    </row>
    <row r="121" spans="1:2" x14ac:dyDescent="0.35">
      <c r="A121" t="s">
        <v>545</v>
      </c>
      <c r="B121" t="s">
        <v>1070</v>
      </c>
    </row>
    <row r="122" spans="1:2" x14ac:dyDescent="0.35">
      <c r="A122" t="s">
        <v>547</v>
      </c>
      <c r="B122">
        <v>39.58</v>
      </c>
    </row>
    <row r="123" spans="1:2" x14ac:dyDescent="0.35">
      <c r="A123" t="s">
        <v>548</v>
      </c>
      <c r="B123">
        <v>0.20200000000000001</v>
      </c>
    </row>
    <row r="124" spans="1:2" x14ac:dyDescent="0.35">
      <c r="A124" t="s">
        <v>549</v>
      </c>
      <c r="B124" t="s">
        <v>1071</v>
      </c>
    </row>
    <row r="125" spans="1:2" x14ac:dyDescent="0.35">
      <c r="A125" t="s">
        <v>550</v>
      </c>
      <c r="B125" t="s">
        <v>1072</v>
      </c>
    </row>
    <row r="126" spans="1:2" x14ac:dyDescent="0.35">
      <c r="A126" t="s">
        <v>551</v>
      </c>
      <c r="B126" t="s">
        <v>1073</v>
      </c>
    </row>
    <row r="127" spans="1:2" x14ac:dyDescent="0.35">
      <c r="A127" t="s">
        <v>553</v>
      </c>
      <c r="B127">
        <v>-2.98</v>
      </c>
    </row>
    <row r="128" spans="1:2" x14ac:dyDescent="0.35">
      <c r="A128" t="s">
        <v>554</v>
      </c>
      <c r="B128" t="s">
        <v>517</v>
      </c>
    </row>
    <row r="129" spans="1:2" x14ac:dyDescent="0.35">
      <c r="A129" t="s">
        <v>555</v>
      </c>
    </row>
    <row r="130" spans="1:2" x14ac:dyDescent="0.35">
      <c r="A130" t="s">
        <v>556</v>
      </c>
      <c r="B130" t="s">
        <v>1074</v>
      </c>
    </row>
    <row r="131" spans="1:2" x14ac:dyDescent="0.35">
      <c r="A131" t="s">
        <v>558</v>
      </c>
      <c r="B131">
        <v>2.39</v>
      </c>
    </row>
    <row r="132" spans="1:2" x14ac:dyDescent="0.35">
      <c r="A132" t="s">
        <v>559</v>
      </c>
      <c r="B132" t="s">
        <v>1075</v>
      </c>
    </row>
    <row r="133" spans="1:2" x14ac:dyDescent="0.35">
      <c r="A133" t="s">
        <v>561</v>
      </c>
      <c r="B133">
        <v>480.45</v>
      </c>
    </row>
    <row r="134" spans="1:2" x14ac:dyDescent="0.35">
      <c r="A134" t="s">
        <v>562</v>
      </c>
      <c r="B134">
        <v>1.27</v>
      </c>
    </row>
    <row r="135" spans="1:2" x14ac:dyDescent="0.35">
      <c r="A135" t="s">
        <v>563</v>
      </c>
      <c r="B135">
        <v>5.14</v>
      </c>
    </row>
    <row r="136" spans="1:2" x14ac:dyDescent="0.35">
      <c r="A136" t="s">
        <v>564</v>
      </c>
    </row>
    <row r="137" spans="1:2" x14ac:dyDescent="0.35">
      <c r="A137" t="s">
        <v>565</v>
      </c>
      <c r="B137" t="s">
        <v>1076</v>
      </c>
    </row>
    <row r="138" spans="1:2" x14ac:dyDescent="0.35">
      <c r="A138" t="s">
        <v>566</v>
      </c>
      <c r="B138" t="s">
        <v>1077</v>
      </c>
    </row>
    <row r="139" spans="1:2" x14ac:dyDescent="0.35">
      <c r="A139" t="s">
        <v>567</v>
      </c>
    </row>
    <row r="140" spans="1:2" x14ac:dyDescent="0.35">
      <c r="A140" t="s">
        <v>568</v>
      </c>
    </row>
    <row r="141" spans="1:2" x14ac:dyDescent="0.35">
      <c r="A141" t="s">
        <v>569</v>
      </c>
      <c r="B141">
        <v>1.38</v>
      </c>
    </row>
    <row r="142" spans="1:2" x14ac:dyDescent="0.35">
      <c r="A142" t="s">
        <v>570</v>
      </c>
      <c r="B142">
        <v>1.0311999999999999</v>
      </c>
    </row>
    <row r="143" spans="1:2" x14ac:dyDescent="0.35">
      <c r="A143" t="s">
        <v>572</v>
      </c>
      <c r="B143">
        <v>0.1186</v>
      </c>
    </row>
    <row r="144" spans="1:2" x14ac:dyDescent="0.35">
      <c r="A144" t="s">
        <v>573</v>
      </c>
      <c r="B144">
        <v>26.25</v>
      </c>
    </row>
    <row r="145" spans="1:2" x14ac:dyDescent="0.35">
      <c r="A145" t="s">
        <v>574</v>
      </c>
      <c r="B145">
        <v>9.84</v>
      </c>
    </row>
    <row r="146" spans="1:2" x14ac:dyDescent="0.35">
      <c r="A146" t="s">
        <v>575</v>
      </c>
      <c r="B146">
        <v>24.05</v>
      </c>
    </row>
    <row r="147" spans="1:2" x14ac:dyDescent="0.35">
      <c r="A147" t="s">
        <v>576</v>
      </c>
      <c r="B147">
        <v>18.78</v>
      </c>
    </row>
    <row r="148" spans="1:2" x14ac:dyDescent="0.35">
      <c r="A148" t="s">
        <v>577</v>
      </c>
    </row>
    <row r="149" spans="1:2" x14ac:dyDescent="0.35">
      <c r="A149" t="s">
        <v>578</v>
      </c>
      <c r="B149" t="s">
        <v>1078</v>
      </c>
    </row>
    <row r="150" spans="1:2" x14ac:dyDescent="0.35">
      <c r="A150" t="s">
        <v>580</v>
      </c>
      <c r="B150" t="s">
        <v>1079</v>
      </c>
    </row>
    <row r="151" spans="1:2" x14ac:dyDescent="0.35">
      <c r="A151" t="s">
        <v>582</v>
      </c>
      <c r="B151" t="s">
        <v>377</v>
      </c>
    </row>
    <row r="152" spans="1:2" x14ac:dyDescent="0.35">
      <c r="A152" t="s">
        <v>584</v>
      </c>
      <c r="B152" t="s">
        <v>1080</v>
      </c>
    </row>
    <row r="153" spans="1:2" x14ac:dyDescent="0.35">
      <c r="A153" t="s">
        <v>585</v>
      </c>
      <c r="B153">
        <v>6.3E-3</v>
      </c>
    </row>
    <row r="154" spans="1:2" x14ac:dyDescent="0.35">
      <c r="A154" t="s">
        <v>586</v>
      </c>
      <c r="B154">
        <v>1.04</v>
      </c>
    </row>
    <row r="155" spans="1:2" x14ac:dyDescent="0.35">
      <c r="A155" t="s">
        <v>587</v>
      </c>
      <c r="B155" t="s">
        <v>1081</v>
      </c>
    </row>
    <row r="156" spans="1:2" x14ac:dyDescent="0.35">
      <c r="A156" t="s">
        <v>588</v>
      </c>
      <c r="B156">
        <v>0.68</v>
      </c>
    </row>
    <row r="157" spans="1:2" x14ac:dyDescent="0.35">
      <c r="A157" t="s">
        <v>589</v>
      </c>
      <c r="B157">
        <v>0</v>
      </c>
    </row>
    <row r="158" spans="1:2" x14ac:dyDescent="0.35">
      <c r="A158" t="s">
        <v>590</v>
      </c>
      <c r="B158" t="s">
        <v>1082</v>
      </c>
    </row>
    <row r="159" spans="1:2" x14ac:dyDescent="0.35">
      <c r="A159" t="s">
        <v>591</v>
      </c>
    </row>
    <row r="160" spans="1:2" x14ac:dyDescent="0.35">
      <c r="A160" t="s">
        <v>592</v>
      </c>
      <c r="B160">
        <v>0.12</v>
      </c>
    </row>
    <row r="161" spans="1:2" x14ac:dyDescent="0.35">
      <c r="A161" t="s">
        <v>593</v>
      </c>
      <c r="B161">
        <v>4.8999999999999998E-3</v>
      </c>
    </row>
    <row r="162" spans="1:2" x14ac:dyDescent="0.35">
      <c r="A162" t="s">
        <v>594</v>
      </c>
      <c r="B162">
        <v>0.12</v>
      </c>
    </row>
    <row r="163" spans="1:2" x14ac:dyDescent="0.35">
      <c r="A163" t="s">
        <v>595</v>
      </c>
      <c r="B163">
        <v>4.7000000000000002E-3</v>
      </c>
    </row>
    <row r="164" spans="1:2" x14ac:dyDescent="0.35">
      <c r="A164" t="s">
        <v>596</v>
      </c>
      <c r="B164">
        <v>2.02</v>
      </c>
    </row>
    <row r="165" spans="1:2" x14ac:dyDescent="0.35">
      <c r="A165" t="s">
        <v>597</v>
      </c>
      <c r="B165">
        <v>0</v>
      </c>
    </row>
    <row r="166" spans="1:2" x14ac:dyDescent="0.35">
      <c r="A166" t="s">
        <v>598</v>
      </c>
      <c r="B166">
        <v>42962</v>
      </c>
    </row>
    <row r="167" spans="1:2" x14ac:dyDescent="0.35">
      <c r="A167" t="s">
        <v>599</v>
      </c>
      <c r="B167">
        <v>42944</v>
      </c>
    </row>
    <row r="168" spans="1:2" x14ac:dyDescent="0.35">
      <c r="A168" t="s">
        <v>600</v>
      </c>
      <c r="B168">
        <v>42767</v>
      </c>
    </row>
    <row r="169" spans="1:2" x14ac:dyDescent="0.35">
      <c r="A169" t="s">
        <v>601</v>
      </c>
      <c r="B169">
        <v>39234</v>
      </c>
    </row>
    <row r="171" spans="1:2" x14ac:dyDescent="0.35">
      <c r="A171" t="s">
        <v>676</v>
      </c>
    </row>
    <row r="172" spans="1:2" x14ac:dyDescent="0.35">
      <c r="A172" t="s">
        <v>1083</v>
      </c>
    </row>
    <row r="173" spans="1:2" x14ac:dyDescent="0.35">
      <c r="A173" t="s">
        <v>1083</v>
      </c>
    </row>
    <row r="175" spans="1:2" x14ac:dyDescent="0.35">
      <c r="A175" t="s">
        <v>605</v>
      </c>
    </row>
    <row r="177" spans="1:1" x14ac:dyDescent="0.35">
      <c r="A177" t="s">
        <v>1239</v>
      </c>
    </row>
    <row r="178" spans="1:1" x14ac:dyDescent="0.35">
      <c r="A178" t="s">
        <v>1240</v>
      </c>
    </row>
    <row r="179" spans="1:1" x14ac:dyDescent="0.35">
      <c r="A179" t="s">
        <v>1241</v>
      </c>
    </row>
    <row r="181" spans="1:1" x14ac:dyDescent="0.35">
      <c r="A181" t="s">
        <v>1084</v>
      </c>
    </row>
    <row r="182" spans="1:1" x14ac:dyDescent="0.35">
      <c r="A182" t="s">
        <v>1085</v>
      </c>
    </row>
    <row r="183" spans="1:1" x14ac:dyDescent="0.35">
      <c r="A183" t="s">
        <v>1086</v>
      </c>
    </row>
    <row r="184" spans="1:1" x14ac:dyDescent="0.35">
      <c r="A184" t="s">
        <v>1087</v>
      </c>
    </row>
    <row r="185" spans="1:1" x14ac:dyDescent="0.35">
      <c r="A185" t="s">
        <v>1088</v>
      </c>
    </row>
    <row r="186" spans="1:1" x14ac:dyDescent="0.35">
      <c r="A186" t="s">
        <v>1089</v>
      </c>
    </row>
    <row r="188" spans="1:1" x14ac:dyDescent="0.35">
      <c r="A188" t="s">
        <v>698</v>
      </c>
    </row>
    <row r="189" spans="1:1" x14ac:dyDescent="0.35">
      <c r="A189" t="s">
        <v>1090</v>
      </c>
    </row>
    <row r="190" spans="1:1" x14ac:dyDescent="0.35">
      <c r="A190" t="s">
        <v>1091</v>
      </c>
    </row>
    <row r="192" spans="1:1" x14ac:dyDescent="0.35">
      <c r="A192" t="s">
        <v>701</v>
      </c>
    </row>
    <row r="193" spans="1:1" x14ac:dyDescent="0.35">
      <c r="A193" t="s">
        <v>1092</v>
      </c>
    </row>
    <row r="194" spans="1:1" x14ac:dyDescent="0.35">
      <c r="A194" t="s">
        <v>1093</v>
      </c>
    </row>
    <row r="196" spans="1:1" x14ac:dyDescent="0.35">
      <c r="A196" t="s">
        <v>605</v>
      </c>
    </row>
    <row r="198" spans="1:1" x14ac:dyDescent="0.35">
      <c r="A198" t="s">
        <v>1242</v>
      </c>
    </row>
    <row r="199" spans="1:1" x14ac:dyDescent="0.35">
      <c r="A199" t="s">
        <v>1243</v>
      </c>
    </row>
    <row r="200" spans="1:1" x14ac:dyDescent="0.35">
      <c r="A200" t="s">
        <v>1244</v>
      </c>
    </row>
    <row r="201" spans="1:1" x14ac:dyDescent="0.35">
      <c r="A201" t="s">
        <v>1094</v>
      </c>
    </row>
    <row r="202" spans="1:1" x14ac:dyDescent="0.35">
      <c r="A202" t="s">
        <v>1095</v>
      </c>
    </row>
    <row r="203" spans="1:1" x14ac:dyDescent="0.35">
      <c r="A203" t="s">
        <v>1096</v>
      </c>
    </row>
    <row r="204" spans="1:1" x14ac:dyDescent="0.35">
      <c r="A204" t="s">
        <v>1097</v>
      </c>
    </row>
    <row r="205" spans="1:1" x14ac:dyDescent="0.35">
      <c r="A205" t="s">
        <v>1098</v>
      </c>
    </row>
    <row r="206" spans="1:1" x14ac:dyDescent="0.35">
      <c r="A206" t="s">
        <v>1099</v>
      </c>
    </row>
    <row r="207" spans="1:1" x14ac:dyDescent="0.35">
      <c r="A207" t="s">
        <v>1100</v>
      </c>
    </row>
    <row r="208" spans="1:1" x14ac:dyDescent="0.35">
      <c r="A208" t="s">
        <v>1101</v>
      </c>
    </row>
    <row r="209" spans="1:1" x14ac:dyDescent="0.35">
      <c r="A209" t="s">
        <v>1102</v>
      </c>
    </row>
    <row r="211" spans="1:1" x14ac:dyDescent="0.35">
      <c r="A211" t="s">
        <v>940</v>
      </c>
    </row>
    <row r="212" spans="1:1" x14ac:dyDescent="0.35">
      <c r="A212" t="s">
        <v>941</v>
      </c>
    </row>
    <row r="213" spans="1:1" x14ac:dyDescent="0.35">
      <c r="A213" t="s">
        <v>942</v>
      </c>
    </row>
    <row r="215" spans="1:1" x14ac:dyDescent="0.35">
      <c r="A215" t="s">
        <v>605</v>
      </c>
    </row>
    <row r="217" spans="1:1" x14ac:dyDescent="0.35">
      <c r="A217" t="s">
        <v>1239</v>
      </c>
    </row>
    <row r="218" spans="1:1" x14ac:dyDescent="0.35">
      <c r="A218" t="s">
        <v>1245</v>
      </c>
    </row>
    <row r="219" spans="1:1" x14ac:dyDescent="0.35">
      <c r="A219" t="s">
        <v>1246</v>
      </c>
    </row>
    <row r="220" spans="1:1" x14ac:dyDescent="0.35">
      <c r="A220" t="s">
        <v>1103</v>
      </c>
    </row>
    <row r="221" spans="1:1" x14ac:dyDescent="0.35">
      <c r="A221" t="s">
        <v>1104</v>
      </c>
    </row>
    <row r="222" spans="1:1" x14ac:dyDescent="0.35">
      <c r="A222" t="s">
        <v>1105</v>
      </c>
    </row>
    <row r="223" spans="1:1" x14ac:dyDescent="0.35">
      <c r="A223" t="s">
        <v>1106</v>
      </c>
    </row>
    <row r="224" spans="1:1" x14ac:dyDescent="0.35">
      <c r="A224" t="s">
        <v>1107</v>
      </c>
    </row>
    <row r="225" spans="1:1" x14ac:dyDescent="0.35">
      <c r="A225" t="s">
        <v>1108</v>
      </c>
    </row>
    <row r="227" spans="1:1" x14ac:dyDescent="0.35">
      <c r="A227" t="s">
        <v>1109</v>
      </c>
    </row>
    <row r="228" spans="1:1" x14ac:dyDescent="0.35">
      <c r="A228" t="s">
        <v>1110</v>
      </c>
    </row>
    <row r="229" spans="1:1" x14ac:dyDescent="0.35">
      <c r="A229" t="s">
        <v>1111</v>
      </c>
    </row>
    <row r="231" spans="1:1" x14ac:dyDescent="0.35">
      <c r="A231" t="s">
        <v>1112</v>
      </c>
    </row>
    <row r="232" spans="1:1" x14ac:dyDescent="0.35">
      <c r="A232" t="s">
        <v>1113</v>
      </c>
    </row>
    <row r="233" spans="1:1" x14ac:dyDescent="0.35">
      <c r="A233" t="s">
        <v>1114</v>
      </c>
    </row>
    <row r="235" spans="1:1" x14ac:dyDescent="0.35">
      <c r="A235" t="s">
        <v>605</v>
      </c>
    </row>
    <row r="237" spans="1:1" x14ac:dyDescent="0.35">
      <c r="A237" t="s">
        <v>647</v>
      </c>
    </row>
    <row r="238" spans="1:1" x14ac:dyDescent="0.35">
      <c r="A238" t="s">
        <v>648</v>
      </c>
    </row>
    <row r="239" spans="1:1" x14ac:dyDescent="0.35">
      <c r="A239" t="s">
        <v>649</v>
      </c>
    </row>
    <row r="240" spans="1:1" x14ac:dyDescent="0.35">
      <c r="A240" t="s">
        <v>1115</v>
      </c>
    </row>
    <row r="241" spans="1:1" x14ac:dyDescent="0.35">
      <c r="A241" t="s">
        <v>1116</v>
      </c>
    </row>
    <row r="242" spans="1:1" x14ac:dyDescent="0.35">
      <c r="A242" t="s">
        <v>1117</v>
      </c>
    </row>
    <row r="244" spans="1:1" x14ac:dyDescent="0.35">
      <c r="A244" t="s">
        <v>842</v>
      </c>
    </row>
    <row r="245" spans="1:1" x14ac:dyDescent="0.35">
      <c r="A245" t="s">
        <v>843</v>
      </c>
    </row>
    <row r="246" spans="1:1" x14ac:dyDescent="0.35">
      <c r="A246" t="s">
        <v>844</v>
      </c>
    </row>
    <row r="247" spans="1:1" x14ac:dyDescent="0.35">
      <c r="A247" t="s">
        <v>1118</v>
      </c>
    </row>
    <row r="248" spans="1:1" x14ac:dyDescent="0.35">
      <c r="A248" t="s">
        <v>1119</v>
      </c>
    </row>
    <row r="249" spans="1:1" x14ac:dyDescent="0.35">
      <c r="A249" t="s">
        <v>1120</v>
      </c>
    </row>
    <row r="250" spans="1:1" x14ac:dyDescent="0.35">
      <c r="A250" t="s">
        <v>1118</v>
      </c>
    </row>
    <row r="251" spans="1:1" x14ac:dyDescent="0.35">
      <c r="A251" t="s">
        <v>1121</v>
      </c>
    </row>
    <row r="252" spans="1:1" x14ac:dyDescent="0.35">
      <c r="A252" t="s">
        <v>1122</v>
      </c>
    </row>
    <row r="254" spans="1:1" x14ac:dyDescent="0.35">
      <c r="A254" t="s">
        <v>605</v>
      </c>
    </row>
    <row r="256" spans="1:1" x14ac:dyDescent="0.35">
      <c r="A256" t="s">
        <v>1247</v>
      </c>
    </row>
    <row r="257" spans="1:1" x14ac:dyDescent="0.35">
      <c r="A257" t="s">
        <v>1248</v>
      </c>
    </row>
    <row r="258" spans="1:1" x14ac:dyDescent="0.35">
      <c r="A258" t="s">
        <v>1249</v>
      </c>
    </row>
    <row r="259" spans="1:1" x14ac:dyDescent="0.35">
      <c r="A259" t="s">
        <v>1118</v>
      </c>
    </row>
    <row r="260" spans="1:1" x14ac:dyDescent="0.35">
      <c r="A260" t="s">
        <v>1123</v>
      </c>
    </row>
    <row r="261" spans="1:1" x14ac:dyDescent="0.35">
      <c r="A261" t="s">
        <v>1124</v>
      </c>
    </row>
    <row r="262" spans="1:1" x14ac:dyDescent="0.35">
      <c r="A262" t="s">
        <v>957</v>
      </c>
    </row>
    <row r="263" spans="1:1" x14ac:dyDescent="0.35">
      <c r="A263" t="s">
        <v>1125</v>
      </c>
    </row>
    <row r="264" spans="1:1" x14ac:dyDescent="0.35">
      <c r="A264" t="s">
        <v>1126</v>
      </c>
    </row>
    <row r="266" spans="1:1" x14ac:dyDescent="0.35">
      <c r="A266" t="s">
        <v>1127</v>
      </c>
    </row>
    <row r="267" spans="1:1" x14ac:dyDescent="0.35">
      <c r="A267" t="s">
        <v>1128</v>
      </c>
    </row>
    <row r="268" spans="1:1" x14ac:dyDescent="0.35">
      <c r="A268" t="s">
        <v>1129</v>
      </c>
    </row>
    <row r="270" spans="1:1" x14ac:dyDescent="0.35">
      <c r="A270" t="s">
        <v>1127</v>
      </c>
    </row>
    <row r="271" spans="1:1" x14ac:dyDescent="0.35">
      <c r="A271" t="s">
        <v>1130</v>
      </c>
    </row>
    <row r="272" spans="1:1" x14ac:dyDescent="0.35">
      <c r="A272" t="s">
        <v>1131</v>
      </c>
    </row>
    <row r="274" spans="1:1" x14ac:dyDescent="0.35">
      <c r="A274" t="s">
        <v>605</v>
      </c>
    </row>
    <row r="276" spans="1:1" x14ac:dyDescent="0.35">
      <c r="A276" t="s">
        <v>1250</v>
      </c>
    </row>
    <row r="277" spans="1:1" x14ac:dyDescent="0.35">
      <c r="A277" t="s">
        <v>1251</v>
      </c>
    </row>
    <row r="278" spans="1:1" x14ac:dyDescent="0.35">
      <c r="A278" t="s">
        <v>1252</v>
      </c>
    </row>
    <row r="279" spans="1:1" x14ac:dyDescent="0.35">
      <c r="A279" t="s">
        <v>1132</v>
      </c>
    </row>
    <row r="280" spans="1:1" x14ac:dyDescent="0.35">
      <c r="A280" t="s">
        <v>1133</v>
      </c>
    </row>
    <row r="281" spans="1:1" x14ac:dyDescent="0.35">
      <c r="A281" t="s">
        <v>1134</v>
      </c>
    </row>
    <row r="283" spans="1:1" x14ac:dyDescent="0.35">
      <c r="A283" t="s">
        <v>1135</v>
      </c>
    </row>
    <row r="284" spans="1:1" x14ac:dyDescent="0.35">
      <c r="A284" t="s">
        <v>1136</v>
      </c>
    </row>
    <row r="285" spans="1:1" x14ac:dyDescent="0.35">
      <c r="A285" t="s">
        <v>1137</v>
      </c>
    </row>
    <row r="287" spans="1:1" x14ac:dyDescent="0.35">
      <c r="A287" t="s">
        <v>1138</v>
      </c>
    </row>
    <row r="288" spans="1:1" x14ac:dyDescent="0.35">
      <c r="A288" t="s">
        <v>1139</v>
      </c>
    </row>
    <row r="289" spans="1:1" x14ac:dyDescent="0.35">
      <c r="A289" t="s">
        <v>1140</v>
      </c>
    </row>
    <row r="290" spans="1:1" x14ac:dyDescent="0.35">
      <c r="A290" t="s">
        <v>1141</v>
      </c>
    </row>
    <row r="291" spans="1:1" x14ac:dyDescent="0.35">
      <c r="A291" t="s">
        <v>1142</v>
      </c>
    </row>
    <row r="292" spans="1:1" x14ac:dyDescent="0.35">
      <c r="A292" t="s">
        <v>1143</v>
      </c>
    </row>
    <row r="293" spans="1:1" x14ac:dyDescent="0.35">
      <c r="A293" t="s">
        <v>744</v>
      </c>
    </row>
    <row r="295" spans="1:1" x14ac:dyDescent="0.35">
      <c r="A295">
        <v>1.7</v>
      </c>
    </row>
    <row r="296" spans="1:1" x14ac:dyDescent="0.35">
      <c r="A296">
        <v>1</v>
      </c>
    </row>
    <row r="297" spans="1:1" x14ac:dyDescent="0.35">
      <c r="A297" t="s">
        <v>745</v>
      </c>
    </row>
    <row r="298" spans="1:1" x14ac:dyDescent="0.35">
      <c r="A298" t="s">
        <v>746</v>
      </c>
    </row>
    <row r="299" spans="1:1" x14ac:dyDescent="0.35">
      <c r="A299">
        <v>2</v>
      </c>
    </row>
    <row r="300" spans="1:1" x14ac:dyDescent="0.35">
      <c r="A300" t="s">
        <v>746</v>
      </c>
    </row>
    <row r="301" spans="1:1" x14ac:dyDescent="0.35">
      <c r="A301">
        <v>3</v>
      </c>
    </row>
    <row r="302" spans="1:1" x14ac:dyDescent="0.35">
      <c r="A302" t="s">
        <v>747</v>
      </c>
    </row>
    <row r="303" spans="1:1" x14ac:dyDescent="0.35">
      <c r="A303">
        <v>4</v>
      </c>
    </row>
    <row r="304" spans="1:1" x14ac:dyDescent="0.35">
      <c r="A304" t="s">
        <v>748</v>
      </c>
    </row>
    <row r="305" spans="1:1" x14ac:dyDescent="0.35">
      <c r="A305" t="s">
        <v>749</v>
      </c>
    </row>
    <row r="306" spans="1:1" x14ac:dyDescent="0.35">
      <c r="A306">
        <v>5</v>
      </c>
    </row>
    <row r="307" spans="1:1" x14ac:dyDescent="0.35">
      <c r="A307" t="s">
        <v>750</v>
      </c>
    </row>
    <row r="308" spans="1:1" x14ac:dyDescent="0.35">
      <c r="A308" t="s">
        <v>1144</v>
      </c>
    </row>
    <row r="310" spans="1:1" x14ac:dyDescent="0.35">
      <c r="A310" t="s">
        <v>1145</v>
      </c>
    </row>
    <row r="311" spans="1:1" x14ac:dyDescent="0.35">
      <c r="A311" t="s">
        <v>1146</v>
      </c>
    </row>
    <row r="312" spans="1:1" x14ac:dyDescent="0.35">
      <c r="A312" t="s">
        <v>1147</v>
      </c>
    </row>
    <row r="313" spans="1:1" x14ac:dyDescent="0.35">
      <c r="A313" t="s">
        <v>1148</v>
      </c>
    </row>
    <row r="314" spans="1:1" x14ac:dyDescent="0.35">
      <c r="A314" t="s">
        <v>643</v>
      </c>
    </row>
    <row r="316" spans="1:1" x14ac:dyDescent="0.35">
      <c r="A316" t="s">
        <v>644</v>
      </c>
    </row>
    <row r="317" spans="1:1" x14ac:dyDescent="0.35">
      <c r="A317" t="s">
        <v>645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F53DC-796F-4B51-B87F-07A66B144C91}">
  <sheetPr codeName="Sheet63"/>
  <dimension ref="A1:B314"/>
  <sheetViews>
    <sheetView topLeftCell="A88" workbookViewId="0">
      <selection activeCell="A104" sqref="A104"/>
    </sheetView>
  </sheetViews>
  <sheetFormatPr defaultRowHeight="14.5" x14ac:dyDescent="0.35"/>
  <sheetData>
    <row r="1" spans="1:2" x14ac:dyDescent="0.35">
      <c r="A1" t="s">
        <v>450</v>
      </c>
    </row>
    <row r="2" spans="1:2" x14ac:dyDescent="0.35">
      <c r="A2" t="s">
        <v>451</v>
      </c>
    </row>
    <row r="3" spans="1:2" x14ac:dyDescent="0.35">
      <c r="A3" t="s">
        <v>452</v>
      </c>
    </row>
    <row r="4" spans="1:2" x14ac:dyDescent="0.35">
      <c r="A4" t="s">
        <v>453</v>
      </c>
    </row>
    <row r="5" spans="1:2" x14ac:dyDescent="0.35">
      <c r="A5" t="s">
        <v>20</v>
      </c>
    </row>
    <row r="6" spans="1:2" x14ac:dyDescent="0.35">
      <c r="A6" t="s">
        <v>454</v>
      </c>
    </row>
    <row r="7" spans="1:2" x14ac:dyDescent="0.35">
      <c r="A7" t="s">
        <v>31</v>
      </c>
    </row>
    <row r="8" spans="1:2" x14ac:dyDescent="0.35">
      <c r="A8" t="s">
        <v>455</v>
      </c>
    </row>
    <row r="9" spans="1:2" x14ac:dyDescent="0.35">
      <c r="A9" t="s">
        <v>456</v>
      </c>
    </row>
    <row r="10" spans="1:2" x14ac:dyDescent="0.35">
      <c r="A10" t="s">
        <v>457</v>
      </c>
    </row>
    <row r="11" spans="1:2" x14ac:dyDescent="0.35">
      <c r="A11" t="s">
        <v>26</v>
      </c>
    </row>
    <row r="12" spans="1:2" x14ac:dyDescent="0.35">
      <c r="A12" t="s">
        <v>22</v>
      </c>
    </row>
    <row r="13" spans="1:2" x14ac:dyDescent="0.35">
      <c r="A13" t="s">
        <v>458</v>
      </c>
    </row>
    <row r="14" spans="1:2" x14ac:dyDescent="0.35">
      <c r="A14" t="s">
        <v>15</v>
      </c>
    </row>
    <row r="15" spans="1:2" x14ac:dyDescent="0.35">
      <c r="B15" t="s">
        <v>15</v>
      </c>
    </row>
    <row r="18" spans="1:1" x14ac:dyDescent="0.35">
      <c r="A18" t="s">
        <v>459</v>
      </c>
    </row>
    <row r="19" spans="1:1" x14ac:dyDescent="0.35">
      <c r="A19" t="s">
        <v>460</v>
      </c>
    </row>
    <row r="20" spans="1:1" x14ac:dyDescent="0.35">
      <c r="A20" t="s">
        <v>461</v>
      </c>
    </row>
    <row r="21" spans="1:1" x14ac:dyDescent="0.35">
      <c r="A21" t="s">
        <v>462</v>
      </c>
    </row>
    <row r="24" spans="1:1" x14ac:dyDescent="0.35">
      <c r="A24" t="s">
        <v>463</v>
      </c>
    </row>
    <row r="25" spans="1:1" x14ac:dyDescent="0.35">
      <c r="A25" t="s">
        <v>464</v>
      </c>
    </row>
    <row r="26" spans="1:1" x14ac:dyDescent="0.35">
      <c r="A26" t="s">
        <v>71</v>
      </c>
    </row>
    <row r="27" spans="1:1" x14ac:dyDescent="0.35">
      <c r="A27" t="s">
        <v>465</v>
      </c>
    </row>
    <row r="28" spans="1:1" x14ac:dyDescent="0.35">
      <c r="A28" t="s">
        <v>466</v>
      </c>
    </row>
    <row r="29" spans="1:1" x14ac:dyDescent="0.35">
      <c r="A29" t="s">
        <v>45</v>
      </c>
    </row>
    <row r="30" spans="1:1" x14ac:dyDescent="0.35">
      <c r="A30" t="s">
        <v>467</v>
      </c>
    </row>
    <row r="31" spans="1:1" x14ac:dyDescent="0.35">
      <c r="A31" t="s">
        <v>468</v>
      </c>
    </row>
    <row r="32" spans="1:1" x14ac:dyDescent="0.35">
      <c r="A32" t="s">
        <v>469</v>
      </c>
    </row>
    <row r="34" spans="1:1" x14ac:dyDescent="0.35">
      <c r="A34" t="s">
        <v>470</v>
      </c>
    </row>
    <row r="37" spans="1:1" x14ac:dyDescent="0.35">
      <c r="A37" t="s">
        <v>471</v>
      </c>
    </row>
    <row r="38" spans="1:1" x14ac:dyDescent="0.35">
      <c r="A38" t="s">
        <v>472</v>
      </c>
    </row>
    <row r="40" spans="1:1" x14ac:dyDescent="0.35">
      <c r="A40" t="s">
        <v>473</v>
      </c>
    </row>
    <row r="41" spans="1:1" x14ac:dyDescent="0.35">
      <c r="A41" t="s">
        <v>474</v>
      </c>
    </row>
    <row r="42" spans="1:1" x14ac:dyDescent="0.35">
      <c r="A42">
        <v>2443.0500000000002</v>
      </c>
    </row>
    <row r="43" spans="1:1" x14ac:dyDescent="0.35">
      <c r="A43" t="s">
        <v>475</v>
      </c>
    </row>
    <row r="44" spans="1:1" x14ac:dyDescent="0.35">
      <c r="A44" t="s">
        <v>476</v>
      </c>
    </row>
    <row r="45" spans="1:1" x14ac:dyDescent="0.35">
      <c r="A45">
        <v>21813.67</v>
      </c>
    </row>
    <row r="46" spans="1:1" x14ac:dyDescent="0.35">
      <c r="A46" t="s">
        <v>477</v>
      </c>
    </row>
    <row r="47" spans="1:1" x14ac:dyDescent="0.35">
      <c r="A47" t="s">
        <v>478</v>
      </c>
    </row>
    <row r="48" spans="1:1" x14ac:dyDescent="0.35">
      <c r="A48">
        <v>6265.64</v>
      </c>
    </row>
    <row r="49" spans="1:1" x14ac:dyDescent="0.35">
      <c r="A49" t="s">
        <v>479</v>
      </c>
    </row>
    <row r="50" spans="1:1" x14ac:dyDescent="0.35">
      <c r="A50" t="s">
        <v>480</v>
      </c>
    </row>
    <row r="51" spans="1:1" x14ac:dyDescent="0.35">
      <c r="A51">
        <v>47.86</v>
      </c>
    </row>
    <row r="52" spans="1:1" x14ac:dyDescent="0.35">
      <c r="A52" t="s">
        <v>481</v>
      </c>
    </row>
    <row r="53" spans="1:1" x14ac:dyDescent="0.35">
      <c r="A53" t="s">
        <v>482</v>
      </c>
    </row>
    <row r="54" spans="1:1" x14ac:dyDescent="0.35">
      <c r="A54">
        <v>1296.5</v>
      </c>
    </row>
    <row r="55" spans="1:1" x14ac:dyDescent="0.35">
      <c r="A55" t="s">
        <v>483</v>
      </c>
    </row>
    <row r="56" spans="1:1" x14ac:dyDescent="0.35">
      <c r="A56" t="s">
        <v>484</v>
      </c>
    </row>
    <row r="57" spans="1:1" x14ac:dyDescent="0.35">
      <c r="A57">
        <v>17.059999999999999</v>
      </c>
    </row>
    <row r="58" spans="1:1" x14ac:dyDescent="0.35">
      <c r="A58" t="s">
        <v>485</v>
      </c>
    </row>
    <row r="59" spans="1:1" x14ac:dyDescent="0.35">
      <c r="A59" t="s">
        <v>486</v>
      </c>
    </row>
    <row r="60" spans="1:1" x14ac:dyDescent="0.35">
      <c r="A60">
        <v>1.19</v>
      </c>
    </row>
    <row r="61" spans="1:1" x14ac:dyDescent="0.35">
      <c r="A61" t="s">
        <v>487</v>
      </c>
    </row>
    <row r="62" spans="1:1" x14ac:dyDescent="0.35">
      <c r="A62" t="s">
        <v>488</v>
      </c>
    </row>
    <row r="63" spans="1:1" x14ac:dyDescent="0.35">
      <c r="A63">
        <v>2.17</v>
      </c>
    </row>
    <row r="64" spans="1:1" x14ac:dyDescent="0.35">
      <c r="A64" t="s">
        <v>489</v>
      </c>
    </row>
    <row r="65" spans="1:1" x14ac:dyDescent="0.35">
      <c r="A65" t="s">
        <v>490</v>
      </c>
    </row>
    <row r="66" spans="1:1" x14ac:dyDescent="0.35">
      <c r="A66" t="s">
        <v>491</v>
      </c>
    </row>
    <row r="68" spans="1:1" x14ac:dyDescent="0.35">
      <c r="A68" t="s">
        <v>1149</v>
      </c>
    </row>
    <row r="69" spans="1:1" x14ac:dyDescent="0.35">
      <c r="A69" t="s">
        <v>651</v>
      </c>
    </row>
    <row r="70" spans="1:1" x14ac:dyDescent="0.35">
      <c r="A70" t="s">
        <v>1150</v>
      </c>
    </row>
    <row r="71" spans="1:1" x14ac:dyDescent="0.35">
      <c r="A71" t="s">
        <v>813</v>
      </c>
    </row>
    <row r="72" spans="1:1" x14ac:dyDescent="0.35">
      <c r="A72" t="s">
        <v>496</v>
      </c>
    </row>
    <row r="73" spans="1:1" x14ac:dyDescent="0.35">
      <c r="A73" t="s">
        <v>1151</v>
      </c>
    </row>
    <row r="74" spans="1:1" x14ac:dyDescent="0.35">
      <c r="A74" t="s">
        <v>41</v>
      </c>
    </row>
    <row r="75" spans="1:1" x14ac:dyDescent="0.35">
      <c r="A75" t="s">
        <v>498</v>
      </c>
    </row>
    <row r="76" spans="1:1" x14ac:dyDescent="0.35">
      <c r="A76" t="s">
        <v>499</v>
      </c>
    </row>
    <row r="77" spans="1:1" x14ac:dyDescent="0.35">
      <c r="A77" t="s">
        <v>44</v>
      </c>
    </row>
    <row r="78" spans="1:1" x14ac:dyDescent="0.35">
      <c r="A78" t="s">
        <v>500</v>
      </c>
    </row>
    <row r="79" spans="1:1" x14ac:dyDescent="0.35">
      <c r="A79" t="s">
        <v>501</v>
      </c>
    </row>
    <row r="80" spans="1:1" x14ac:dyDescent="0.35">
      <c r="A80" t="s">
        <v>502</v>
      </c>
    </row>
    <row r="81" spans="1:2" x14ac:dyDescent="0.35">
      <c r="A81" t="s">
        <v>503</v>
      </c>
    </row>
    <row r="82" spans="1:2" x14ac:dyDescent="0.35">
      <c r="A82" t="s">
        <v>504</v>
      </c>
    </row>
    <row r="83" spans="1:2" x14ac:dyDescent="0.35">
      <c r="A83" t="s">
        <v>505</v>
      </c>
      <c r="B83">
        <v>11.4</v>
      </c>
    </row>
    <row r="84" spans="1:2" x14ac:dyDescent="0.35">
      <c r="A84" t="s">
        <v>57</v>
      </c>
      <c r="B84">
        <v>11.42</v>
      </c>
    </row>
    <row r="85" spans="1:2" x14ac:dyDescent="0.35">
      <c r="A85" t="s">
        <v>506</v>
      </c>
      <c r="B85" t="s">
        <v>507</v>
      </c>
    </row>
    <row r="86" spans="1:2" x14ac:dyDescent="0.35">
      <c r="A86" t="s">
        <v>508</v>
      </c>
      <c r="B86" t="s">
        <v>507</v>
      </c>
    </row>
    <row r="87" spans="1:2" x14ac:dyDescent="0.35">
      <c r="A87" t="s">
        <v>509</v>
      </c>
      <c r="B87" t="s">
        <v>411</v>
      </c>
    </row>
    <row r="88" spans="1:2" x14ac:dyDescent="0.35">
      <c r="A88" t="s">
        <v>510</v>
      </c>
      <c r="B88" t="s">
        <v>412</v>
      </c>
    </row>
    <row r="89" spans="1:2" x14ac:dyDescent="0.35">
      <c r="A89" t="s">
        <v>512</v>
      </c>
      <c r="B89">
        <v>2562969</v>
      </c>
    </row>
    <row r="90" spans="1:2" x14ac:dyDescent="0.35">
      <c r="A90" t="s">
        <v>513</v>
      </c>
      <c r="B90">
        <v>5092679</v>
      </c>
    </row>
    <row r="91" spans="1:2" x14ac:dyDescent="0.35">
      <c r="A91" t="s">
        <v>514</v>
      </c>
      <c r="B91" t="s">
        <v>414</v>
      </c>
    </row>
    <row r="92" spans="1:2" x14ac:dyDescent="0.35">
      <c r="A92" t="s">
        <v>65</v>
      </c>
      <c r="B92">
        <v>1.46</v>
      </c>
    </row>
    <row r="93" spans="1:2" x14ac:dyDescent="0.35">
      <c r="A93" t="s">
        <v>516</v>
      </c>
      <c r="B93">
        <v>-5.88</v>
      </c>
    </row>
    <row r="94" spans="1:2" x14ac:dyDescent="0.35">
      <c r="A94" t="s">
        <v>518</v>
      </c>
      <c r="B94">
        <v>-1.94</v>
      </c>
    </row>
    <row r="95" spans="1:2" x14ac:dyDescent="0.35">
      <c r="A95" t="s">
        <v>519</v>
      </c>
      <c r="B95" t="s">
        <v>1068</v>
      </c>
    </row>
    <row r="96" spans="1:2" x14ac:dyDescent="0.35">
      <c r="A96" t="s">
        <v>520</v>
      </c>
      <c r="B96" t="s">
        <v>1152</v>
      </c>
    </row>
    <row r="97" spans="1:2" x14ac:dyDescent="0.35">
      <c r="A97" t="s">
        <v>522</v>
      </c>
      <c r="B97">
        <v>42948</v>
      </c>
    </row>
    <row r="98" spans="1:2" x14ac:dyDescent="0.35">
      <c r="A98" t="s">
        <v>523</v>
      </c>
      <c r="B98">
        <v>13.14</v>
      </c>
    </row>
    <row r="99" spans="1:2" x14ac:dyDescent="0.35">
      <c r="A99" t="s">
        <v>53</v>
      </c>
    </row>
    <row r="100" spans="1:2" x14ac:dyDescent="0.35">
      <c r="A100" t="s">
        <v>524</v>
      </c>
    </row>
    <row r="101" spans="1:2" x14ac:dyDescent="0.35">
      <c r="A101" t="s">
        <v>525</v>
      </c>
      <c r="B101" t="s">
        <v>414</v>
      </c>
    </row>
    <row r="102" spans="1:2" x14ac:dyDescent="0.35">
      <c r="A102" t="s">
        <v>526</v>
      </c>
      <c r="B102" t="s">
        <v>517</v>
      </c>
    </row>
    <row r="103" spans="1:2" x14ac:dyDescent="0.35">
      <c r="A103" t="s">
        <v>527</v>
      </c>
      <c r="B103">
        <v>-5.88</v>
      </c>
    </row>
    <row r="104" spans="1:2" x14ac:dyDescent="0.35">
      <c r="A104" t="s">
        <v>528</v>
      </c>
      <c r="B104">
        <v>9.3699999999999992</v>
      </c>
    </row>
    <row r="105" spans="1:2" x14ac:dyDescent="0.35">
      <c r="A105" t="s">
        <v>529</v>
      </c>
      <c r="B105">
        <v>1.1100000000000001</v>
      </c>
    </row>
    <row r="106" spans="1:2" x14ac:dyDescent="0.35">
      <c r="A106" t="s">
        <v>530</v>
      </c>
      <c r="B106">
        <v>0.54</v>
      </c>
    </row>
    <row r="107" spans="1:2" x14ac:dyDescent="0.35">
      <c r="A107" t="s">
        <v>531</v>
      </c>
      <c r="B107">
        <v>2.52</v>
      </c>
    </row>
    <row r="108" spans="1:2" x14ac:dyDescent="0.35">
      <c r="A108" t="s">
        <v>532</v>
      </c>
      <c r="B108" t="s">
        <v>517</v>
      </c>
    </row>
    <row r="109" spans="1:2" x14ac:dyDescent="0.35">
      <c r="A109" t="s">
        <v>533</v>
      </c>
      <c r="B109" t="s">
        <v>517</v>
      </c>
    </row>
    <row r="110" spans="1:2" x14ac:dyDescent="0.35">
      <c r="A110" t="s">
        <v>534</v>
      </c>
    </row>
    <row r="111" spans="1:2" x14ac:dyDescent="0.35">
      <c r="A111" t="s">
        <v>535</v>
      </c>
    </row>
    <row r="112" spans="1:2" x14ac:dyDescent="0.35">
      <c r="A112" t="s">
        <v>536</v>
      </c>
      <c r="B112">
        <v>42735</v>
      </c>
    </row>
    <row r="113" spans="1:2" x14ac:dyDescent="0.35">
      <c r="A113" t="s">
        <v>537</v>
      </c>
      <c r="B113">
        <v>42916</v>
      </c>
    </row>
    <row r="114" spans="1:2" x14ac:dyDescent="0.35">
      <c r="A114" t="s">
        <v>538</v>
      </c>
    </row>
    <row r="115" spans="1:2" x14ac:dyDescent="0.35">
      <c r="A115" t="s">
        <v>539</v>
      </c>
      <c r="B115">
        <v>-5.2999999999999999E-2</v>
      </c>
    </row>
    <row r="116" spans="1:2" x14ac:dyDescent="0.35">
      <c r="A116" t="s">
        <v>540</v>
      </c>
      <c r="B116">
        <v>0.1716</v>
      </c>
    </row>
    <row r="117" spans="1:2" x14ac:dyDescent="0.35">
      <c r="A117" t="s">
        <v>541</v>
      </c>
    </row>
    <row r="118" spans="1:2" x14ac:dyDescent="0.35">
      <c r="A118" t="s">
        <v>542</v>
      </c>
      <c r="B118">
        <v>4.1000000000000002E-2</v>
      </c>
    </row>
    <row r="119" spans="1:2" x14ac:dyDescent="0.35">
      <c r="A119" t="s">
        <v>543</v>
      </c>
      <c r="B119">
        <v>9.2299999999999993E-2</v>
      </c>
    </row>
    <row r="120" spans="1:2" x14ac:dyDescent="0.35">
      <c r="A120" t="s">
        <v>544</v>
      </c>
    </row>
    <row r="121" spans="1:2" x14ac:dyDescent="0.35">
      <c r="A121" t="s">
        <v>545</v>
      </c>
      <c r="B121" t="s">
        <v>1153</v>
      </c>
    </row>
    <row r="122" spans="1:2" x14ac:dyDescent="0.35">
      <c r="A122" t="s">
        <v>547</v>
      </c>
      <c r="B122">
        <v>21.28</v>
      </c>
    </row>
    <row r="123" spans="1:2" x14ac:dyDescent="0.35">
      <c r="A123" t="s">
        <v>548</v>
      </c>
      <c r="B123">
        <v>7.4999999999999997E-2</v>
      </c>
    </row>
    <row r="124" spans="1:2" x14ac:dyDescent="0.35">
      <c r="A124" t="s">
        <v>549</v>
      </c>
      <c r="B124" t="s">
        <v>1154</v>
      </c>
    </row>
    <row r="125" spans="1:2" x14ac:dyDescent="0.35">
      <c r="A125" t="s">
        <v>550</v>
      </c>
      <c r="B125" t="s">
        <v>1155</v>
      </c>
    </row>
    <row r="126" spans="1:2" x14ac:dyDescent="0.35">
      <c r="A126" t="s">
        <v>551</v>
      </c>
      <c r="B126" t="s">
        <v>1156</v>
      </c>
    </row>
    <row r="127" spans="1:2" x14ac:dyDescent="0.35">
      <c r="A127" t="s">
        <v>553</v>
      </c>
      <c r="B127">
        <v>-1.94</v>
      </c>
    </row>
    <row r="128" spans="1:2" x14ac:dyDescent="0.35">
      <c r="A128" t="s">
        <v>554</v>
      </c>
      <c r="B128" t="s">
        <v>517</v>
      </c>
    </row>
    <row r="129" spans="1:2" x14ac:dyDescent="0.35">
      <c r="A129" t="s">
        <v>555</v>
      </c>
    </row>
    <row r="130" spans="1:2" x14ac:dyDescent="0.35">
      <c r="A130" t="s">
        <v>556</v>
      </c>
      <c r="B130" t="s">
        <v>1157</v>
      </c>
    </row>
    <row r="131" spans="1:2" x14ac:dyDescent="0.35">
      <c r="A131" t="s">
        <v>558</v>
      </c>
      <c r="B131">
        <v>2.96</v>
      </c>
    </row>
    <row r="132" spans="1:2" x14ac:dyDescent="0.35">
      <c r="A132" t="s">
        <v>559</v>
      </c>
      <c r="B132" t="s">
        <v>1158</v>
      </c>
    </row>
    <row r="133" spans="1:2" x14ac:dyDescent="0.35">
      <c r="A133" t="s">
        <v>561</v>
      </c>
      <c r="B133">
        <v>338.56</v>
      </c>
    </row>
    <row r="134" spans="1:2" x14ac:dyDescent="0.35">
      <c r="A134" t="s">
        <v>562</v>
      </c>
      <c r="B134">
        <v>0.99</v>
      </c>
    </row>
    <row r="135" spans="1:2" x14ac:dyDescent="0.35">
      <c r="A135" t="s">
        <v>563</v>
      </c>
      <c r="B135">
        <v>4.53</v>
      </c>
    </row>
    <row r="136" spans="1:2" x14ac:dyDescent="0.35">
      <c r="A136" t="s">
        <v>564</v>
      </c>
    </row>
    <row r="137" spans="1:2" x14ac:dyDescent="0.35">
      <c r="A137" t="s">
        <v>565</v>
      </c>
      <c r="B137" t="s">
        <v>1159</v>
      </c>
    </row>
    <row r="138" spans="1:2" x14ac:dyDescent="0.35">
      <c r="A138" t="s">
        <v>566</v>
      </c>
      <c r="B138" t="s">
        <v>1160</v>
      </c>
    </row>
    <row r="139" spans="1:2" x14ac:dyDescent="0.35">
      <c r="A139" t="s">
        <v>567</v>
      </c>
    </row>
    <row r="140" spans="1:2" x14ac:dyDescent="0.35">
      <c r="A140" t="s">
        <v>568</v>
      </c>
    </row>
    <row r="141" spans="1:2" x14ac:dyDescent="0.35">
      <c r="A141" t="s">
        <v>569</v>
      </c>
      <c r="B141">
        <v>1.46</v>
      </c>
    </row>
    <row r="142" spans="1:2" x14ac:dyDescent="0.35">
      <c r="A142" t="s">
        <v>570</v>
      </c>
      <c r="B142">
        <v>-6.1699999999999998E-2</v>
      </c>
    </row>
    <row r="143" spans="1:2" x14ac:dyDescent="0.35">
      <c r="A143" t="s">
        <v>572</v>
      </c>
      <c r="B143">
        <v>0.1186</v>
      </c>
    </row>
    <row r="144" spans="1:2" x14ac:dyDescent="0.35">
      <c r="A144" t="s">
        <v>573</v>
      </c>
      <c r="B144">
        <v>13.32</v>
      </c>
    </row>
    <row r="145" spans="1:2" x14ac:dyDescent="0.35">
      <c r="A145" t="s">
        <v>574</v>
      </c>
      <c r="B145">
        <v>10.6</v>
      </c>
    </row>
    <row r="146" spans="1:2" x14ac:dyDescent="0.35">
      <c r="A146" t="s">
        <v>575</v>
      </c>
      <c r="B146">
        <v>11.18</v>
      </c>
    </row>
    <row r="147" spans="1:2" x14ac:dyDescent="0.35">
      <c r="A147" t="s">
        <v>576</v>
      </c>
      <c r="B147">
        <v>11.36</v>
      </c>
    </row>
    <row r="148" spans="1:2" x14ac:dyDescent="0.35">
      <c r="A148" t="s">
        <v>577</v>
      </c>
    </row>
    <row r="149" spans="1:2" x14ac:dyDescent="0.35">
      <c r="A149" t="s">
        <v>578</v>
      </c>
      <c r="B149" t="s">
        <v>1161</v>
      </c>
    </row>
    <row r="150" spans="1:2" x14ac:dyDescent="0.35">
      <c r="A150" t="s">
        <v>580</v>
      </c>
      <c r="B150" t="s">
        <v>773</v>
      </c>
    </row>
    <row r="151" spans="1:2" x14ac:dyDescent="0.35">
      <c r="A151" t="s">
        <v>582</v>
      </c>
      <c r="B151" t="s">
        <v>416</v>
      </c>
    </row>
    <row r="152" spans="1:2" x14ac:dyDescent="0.35">
      <c r="A152" t="s">
        <v>584</v>
      </c>
      <c r="B152" t="s">
        <v>1162</v>
      </c>
    </row>
    <row r="153" spans="1:2" x14ac:dyDescent="0.35">
      <c r="A153" t="s">
        <v>585</v>
      </c>
      <c r="B153">
        <v>2.5999999999999999E-3</v>
      </c>
    </row>
    <row r="154" spans="1:2" x14ac:dyDescent="0.35">
      <c r="A154" t="s">
        <v>586</v>
      </c>
      <c r="B154">
        <v>0.96799999999999997</v>
      </c>
    </row>
    <row r="155" spans="1:2" x14ac:dyDescent="0.35">
      <c r="A155" t="s">
        <v>587</v>
      </c>
      <c r="B155" t="s">
        <v>1163</v>
      </c>
    </row>
    <row r="156" spans="1:2" x14ac:dyDescent="0.35">
      <c r="A156" t="s">
        <v>588</v>
      </c>
      <c r="B156">
        <v>1.41</v>
      </c>
    </row>
    <row r="157" spans="1:2" x14ac:dyDescent="0.35">
      <c r="A157" t="s">
        <v>589</v>
      </c>
      <c r="B157">
        <v>1.3299999999999999E-2</v>
      </c>
    </row>
    <row r="158" spans="1:2" x14ac:dyDescent="0.35">
      <c r="A158" t="s">
        <v>590</v>
      </c>
      <c r="B158" t="s">
        <v>1164</v>
      </c>
    </row>
    <row r="159" spans="1:2" x14ac:dyDescent="0.35">
      <c r="A159" t="s">
        <v>591</v>
      </c>
    </row>
    <row r="160" spans="1:2" x14ac:dyDescent="0.35">
      <c r="A160" t="s">
        <v>592</v>
      </c>
      <c r="B160">
        <v>0.48</v>
      </c>
    </row>
    <row r="161" spans="1:2" x14ac:dyDescent="0.35">
      <c r="A161" t="s">
        <v>593</v>
      </c>
      <c r="B161">
        <v>4.2000000000000003E-2</v>
      </c>
    </row>
    <row r="162" spans="1:2" x14ac:dyDescent="0.35">
      <c r="A162" t="s">
        <v>594</v>
      </c>
      <c r="B162">
        <v>0.45</v>
      </c>
    </row>
    <row r="163" spans="1:2" x14ac:dyDescent="0.35">
      <c r="A163" t="s">
        <v>595</v>
      </c>
      <c r="B163">
        <v>3.95E-2</v>
      </c>
    </row>
    <row r="164" spans="1:2" x14ac:dyDescent="0.35">
      <c r="A164" t="s">
        <v>596</v>
      </c>
      <c r="B164" t="s">
        <v>517</v>
      </c>
    </row>
    <row r="165" spans="1:2" x14ac:dyDescent="0.35">
      <c r="A165" t="s">
        <v>597</v>
      </c>
      <c r="B165">
        <v>220.62299999999999</v>
      </c>
    </row>
    <row r="166" spans="1:2" x14ac:dyDescent="0.35">
      <c r="A166" t="s">
        <v>598</v>
      </c>
      <c r="B166">
        <v>42964</v>
      </c>
    </row>
    <row r="167" spans="1:2" x14ac:dyDescent="0.35">
      <c r="A167" t="s">
        <v>599</v>
      </c>
      <c r="B167">
        <v>42948</v>
      </c>
    </row>
    <row r="168" spans="1:2" x14ac:dyDescent="0.35">
      <c r="A168" t="s">
        <v>600</v>
      </c>
      <c r="B168">
        <v>42767</v>
      </c>
    </row>
    <row r="169" spans="1:2" x14ac:dyDescent="0.35">
      <c r="A169" t="s">
        <v>601</v>
      </c>
      <c r="B169">
        <v>36679</v>
      </c>
    </row>
    <row r="170" spans="1:2" x14ac:dyDescent="0.35">
      <c r="A170" t="s">
        <v>730</v>
      </c>
    </row>
    <row r="171" spans="1:2" x14ac:dyDescent="0.35">
      <c r="A171" t="s">
        <v>1165</v>
      </c>
    </row>
    <row r="172" spans="1:2" x14ac:dyDescent="0.35">
      <c r="A172" t="s">
        <v>1166</v>
      </c>
    </row>
    <row r="174" spans="1:2" x14ac:dyDescent="0.35">
      <c r="A174" t="s">
        <v>605</v>
      </c>
    </row>
    <row r="176" spans="1:2" x14ac:dyDescent="0.35">
      <c r="A176" t="s">
        <v>606</v>
      </c>
    </row>
    <row r="177" spans="1:1" x14ac:dyDescent="0.35">
      <c r="A177" t="s">
        <v>607</v>
      </c>
    </row>
    <row r="178" spans="1:1" x14ac:dyDescent="0.35">
      <c r="A178" t="s">
        <v>608</v>
      </c>
    </row>
    <row r="180" spans="1:1" x14ac:dyDescent="0.35">
      <c r="A180" t="s">
        <v>1167</v>
      </c>
    </row>
    <row r="181" spans="1:1" x14ac:dyDescent="0.35">
      <c r="A181" t="s">
        <v>1168</v>
      </c>
    </row>
    <row r="182" spans="1:1" x14ac:dyDescent="0.35">
      <c r="A182" t="s">
        <v>1169</v>
      </c>
    </row>
    <row r="183" spans="1:1" x14ac:dyDescent="0.35">
      <c r="A183" t="s">
        <v>1170</v>
      </c>
    </row>
    <row r="184" spans="1:1" x14ac:dyDescent="0.35">
      <c r="A184" t="s">
        <v>1171</v>
      </c>
    </row>
    <row r="185" spans="1:1" x14ac:dyDescent="0.35">
      <c r="A185" t="s">
        <v>1172</v>
      </c>
    </row>
    <row r="186" spans="1:1" x14ac:dyDescent="0.35">
      <c r="A186" t="s">
        <v>1173</v>
      </c>
    </row>
    <row r="187" spans="1:1" x14ac:dyDescent="0.35">
      <c r="A187" t="s">
        <v>1174</v>
      </c>
    </row>
    <row r="188" spans="1:1" x14ac:dyDescent="0.35">
      <c r="A188" t="s">
        <v>1175</v>
      </c>
    </row>
    <row r="190" spans="1:1" x14ac:dyDescent="0.35">
      <c r="A190" t="s">
        <v>1176</v>
      </c>
    </row>
    <row r="191" spans="1:1" x14ac:dyDescent="0.35">
      <c r="A191" t="s">
        <v>1177</v>
      </c>
    </row>
    <row r="192" spans="1:1" x14ac:dyDescent="0.35">
      <c r="A192" t="s">
        <v>1178</v>
      </c>
    </row>
    <row r="194" spans="1:1" x14ac:dyDescent="0.35">
      <c r="A194" t="s">
        <v>605</v>
      </c>
    </row>
    <row r="196" spans="1:1" x14ac:dyDescent="0.35">
      <c r="A196" t="s">
        <v>606</v>
      </c>
    </row>
    <row r="197" spans="1:1" x14ac:dyDescent="0.35">
      <c r="A197" t="s">
        <v>635</v>
      </c>
    </row>
    <row r="198" spans="1:1" x14ac:dyDescent="0.35">
      <c r="A198" t="s">
        <v>636</v>
      </c>
    </row>
    <row r="199" spans="1:1" x14ac:dyDescent="0.35">
      <c r="A199" t="s">
        <v>1179</v>
      </c>
    </row>
    <row r="200" spans="1:1" x14ac:dyDescent="0.35">
      <c r="A200" t="s">
        <v>1180</v>
      </c>
    </row>
    <row r="201" spans="1:1" x14ac:dyDescent="0.35">
      <c r="A201" t="s">
        <v>1181</v>
      </c>
    </row>
    <row r="202" spans="1:1" x14ac:dyDescent="0.35">
      <c r="A202" t="s">
        <v>1179</v>
      </c>
    </row>
    <row r="203" spans="1:1" x14ac:dyDescent="0.35">
      <c r="A203" t="s">
        <v>1182</v>
      </c>
    </row>
    <row r="204" spans="1:1" x14ac:dyDescent="0.35">
      <c r="A204" t="s">
        <v>1183</v>
      </c>
    </row>
    <row r="205" spans="1:1" x14ac:dyDescent="0.35">
      <c r="A205" t="s">
        <v>1179</v>
      </c>
    </row>
    <row r="206" spans="1:1" x14ac:dyDescent="0.35">
      <c r="A206" t="s">
        <v>1184</v>
      </c>
    </row>
    <row r="207" spans="1:1" x14ac:dyDescent="0.35">
      <c r="A207" t="s">
        <v>1185</v>
      </c>
    </row>
    <row r="208" spans="1:1" x14ac:dyDescent="0.35">
      <c r="A208" t="s">
        <v>1186</v>
      </c>
    </row>
    <row r="209" spans="1:1" x14ac:dyDescent="0.35">
      <c r="A209" t="s">
        <v>1187</v>
      </c>
    </row>
    <row r="210" spans="1:1" x14ac:dyDescent="0.35">
      <c r="A210" t="s">
        <v>1188</v>
      </c>
    </row>
    <row r="212" spans="1:1" x14ac:dyDescent="0.35">
      <c r="A212" t="s">
        <v>605</v>
      </c>
    </row>
    <row r="214" spans="1:1" x14ac:dyDescent="0.35">
      <c r="A214" t="s">
        <v>621</v>
      </c>
    </row>
    <row r="215" spans="1:1" x14ac:dyDescent="0.35">
      <c r="A215" t="s">
        <v>622</v>
      </c>
    </row>
    <row r="216" spans="1:1" x14ac:dyDescent="0.35">
      <c r="A216" t="s">
        <v>623</v>
      </c>
    </row>
    <row r="217" spans="1:1" x14ac:dyDescent="0.35">
      <c r="A217" t="s">
        <v>1106</v>
      </c>
    </row>
    <row r="218" spans="1:1" x14ac:dyDescent="0.35">
      <c r="A218" t="s">
        <v>1189</v>
      </c>
    </row>
    <row r="219" spans="1:1" x14ac:dyDescent="0.35">
      <c r="A219" t="s">
        <v>1190</v>
      </c>
    </row>
    <row r="220" spans="1:1" x14ac:dyDescent="0.35">
      <c r="A220" t="s">
        <v>1191</v>
      </c>
    </row>
    <row r="221" spans="1:1" x14ac:dyDescent="0.35">
      <c r="A221" t="s">
        <v>1192</v>
      </c>
    </row>
    <row r="222" spans="1:1" x14ac:dyDescent="0.35">
      <c r="A222" t="s">
        <v>1193</v>
      </c>
    </row>
    <row r="224" spans="1:1" x14ac:dyDescent="0.35">
      <c r="A224" t="s">
        <v>1194</v>
      </c>
    </row>
    <row r="225" spans="1:1" x14ac:dyDescent="0.35">
      <c r="A225" t="s">
        <v>1195</v>
      </c>
    </row>
    <row r="226" spans="1:1" x14ac:dyDescent="0.35">
      <c r="A226" t="s">
        <v>1196</v>
      </c>
    </row>
    <row r="228" spans="1:1" x14ac:dyDescent="0.35">
      <c r="A228" t="s">
        <v>1197</v>
      </c>
    </row>
    <row r="229" spans="1:1" x14ac:dyDescent="0.35">
      <c r="A229" t="s">
        <v>1198</v>
      </c>
    </row>
    <row r="230" spans="1:1" x14ac:dyDescent="0.35">
      <c r="A230" t="s">
        <v>1169</v>
      </c>
    </row>
    <row r="232" spans="1:1" x14ac:dyDescent="0.35">
      <c r="A232" t="s">
        <v>605</v>
      </c>
    </row>
    <row r="234" spans="1:1" x14ac:dyDescent="0.35">
      <c r="A234" t="s">
        <v>704</v>
      </c>
    </row>
    <row r="235" spans="1:1" x14ac:dyDescent="0.35">
      <c r="A235" t="s">
        <v>705</v>
      </c>
    </row>
    <row r="236" spans="1:1" x14ac:dyDescent="0.35">
      <c r="A236" t="s">
        <v>706</v>
      </c>
    </row>
    <row r="237" spans="1:1" x14ac:dyDescent="0.35">
      <c r="A237" t="s">
        <v>1199</v>
      </c>
    </row>
    <row r="238" spans="1:1" x14ac:dyDescent="0.35">
      <c r="A238" t="s">
        <v>1200</v>
      </c>
    </row>
    <row r="239" spans="1:1" x14ac:dyDescent="0.35">
      <c r="A239" t="s">
        <v>1201</v>
      </c>
    </row>
    <row r="241" spans="1:1" x14ac:dyDescent="0.35">
      <c r="A241" t="s">
        <v>1202</v>
      </c>
    </row>
    <row r="242" spans="1:1" x14ac:dyDescent="0.35">
      <c r="A242" t="s">
        <v>1203</v>
      </c>
    </row>
    <row r="243" spans="1:1" x14ac:dyDescent="0.35">
      <c r="A243" t="s">
        <v>1204</v>
      </c>
    </row>
    <row r="244" spans="1:1" x14ac:dyDescent="0.35">
      <c r="A244" t="s">
        <v>1202</v>
      </c>
    </row>
    <row r="245" spans="1:1" x14ac:dyDescent="0.35">
      <c r="A245" t="s">
        <v>1205</v>
      </c>
    </row>
    <row r="246" spans="1:1" x14ac:dyDescent="0.35">
      <c r="A246" t="s">
        <v>1206</v>
      </c>
    </row>
    <row r="247" spans="1:1" x14ac:dyDescent="0.35">
      <c r="A247" t="s">
        <v>1207</v>
      </c>
    </row>
    <row r="248" spans="1:1" x14ac:dyDescent="0.35">
      <c r="A248" t="s">
        <v>1208</v>
      </c>
    </row>
    <row r="249" spans="1:1" x14ac:dyDescent="0.35">
      <c r="A249" t="s">
        <v>1209</v>
      </c>
    </row>
    <row r="251" spans="1:1" x14ac:dyDescent="0.35">
      <c r="A251" t="s">
        <v>605</v>
      </c>
    </row>
    <row r="253" spans="1:1" x14ac:dyDescent="0.35">
      <c r="A253" t="s">
        <v>719</v>
      </c>
    </row>
    <row r="254" spans="1:1" x14ac:dyDescent="0.35">
      <c r="A254" t="s">
        <v>720</v>
      </c>
    </row>
    <row r="255" spans="1:1" x14ac:dyDescent="0.35">
      <c r="A255" t="s">
        <v>721</v>
      </c>
    </row>
    <row r="256" spans="1:1" x14ac:dyDescent="0.35">
      <c r="A256" t="s">
        <v>1210</v>
      </c>
    </row>
    <row r="257" spans="1:1" x14ac:dyDescent="0.35">
      <c r="A257" t="s">
        <v>1211</v>
      </c>
    </row>
    <row r="258" spans="1:1" x14ac:dyDescent="0.35">
      <c r="A258" t="s">
        <v>1212</v>
      </c>
    </row>
    <row r="260" spans="1:1" x14ac:dyDescent="0.35">
      <c r="A260" t="s">
        <v>1213</v>
      </c>
    </row>
    <row r="261" spans="1:1" x14ac:dyDescent="0.35">
      <c r="A261" t="s">
        <v>1214</v>
      </c>
    </row>
    <row r="262" spans="1:1" x14ac:dyDescent="0.35">
      <c r="A262" t="s">
        <v>1215</v>
      </c>
    </row>
    <row r="264" spans="1:1" x14ac:dyDescent="0.35">
      <c r="A264" t="s">
        <v>845</v>
      </c>
    </row>
    <row r="265" spans="1:1" x14ac:dyDescent="0.35">
      <c r="A265" t="s">
        <v>1216</v>
      </c>
    </row>
    <row r="266" spans="1:1" x14ac:dyDescent="0.35">
      <c r="A266" t="s">
        <v>1217</v>
      </c>
    </row>
    <row r="268" spans="1:1" x14ac:dyDescent="0.35">
      <c r="A268" t="s">
        <v>845</v>
      </c>
    </row>
    <row r="269" spans="1:1" x14ac:dyDescent="0.35">
      <c r="A269" t="s">
        <v>1218</v>
      </c>
    </row>
    <row r="270" spans="1:1" x14ac:dyDescent="0.35">
      <c r="A270" t="s">
        <v>1219</v>
      </c>
    </row>
    <row r="272" spans="1:1" x14ac:dyDescent="0.35">
      <c r="A272" t="s">
        <v>605</v>
      </c>
    </row>
    <row r="274" spans="1:1" x14ac:dyDescent="0.35">
      <c r="A274" t="s">
        <v>733</v>
      </c>
    </row>
    <row r="275" spans="1:1" x14ac:dyDescent="0.35">
      <c r="A275" t="s">
        <v>734</v>
      </c>
    </row>
    <row r="276" spans="1:1" x14ac:dyDescent="0.35">
      <c r="A276" t="s">
        <v>735</v>
      </c>
    </row>
    <row r="277" spans="1:1" x14ac:dyDescent="0.35">
      <c r="A277" t="s">
        <v>1220</v>
      </c>
    </row>
    <row r="278" spans="1:1" x14ac:dyDescent="0.35">
      <c r="A278" t="s">
        <v>1221</v>
      </c>
    </row>
    <row r="279" spans="1:1" x14ac:dyDescent="0.35">
      <c r="A279" t="s">
        <v>1222</v>
      </c>
    </row>
    <row r="280" spans="1:1" x14ac:dyDescent="0.35">
      <c r="A280" t="s">
        <v>1223</v>
      </c>
    </row>
    <row r="281" spans="1:1" x14ac:dyDescent="0.35">
      <c r="A281" t="s">
        <v>1224</v>
      </c>
    </row>
    <row r="282" spans="1:1" x14ac:dyDescent="0.35">
      <c r="A282" t="s">
        <v>1225</v>
      </c>
    </row>
    <row r="284" spans="1:1" x14ac:dyDescent="0.35">
      <c r="A284" t="s">
        <v>1226</v>
      </c>
    </row>
    <row r="285" spans="1:1" x14ac:dyDescent="0.35">
      <c r="A285" t="s">
        <v>1227</v>
      </c>
    </row>
    <row r="286" spans="1:1" x14ac:dyDescent="0.35">
      <c r="A286" t="s">
        <v>1228</v>
      </c>
    </row>
    <row r="287" spans="1:1" x14ac:dyDescent="0.35">
      <c r="A287" t="s">
        <v>1229</v>
      </c>
    </row>
    <row r="288" spans="1:1" x14ac:dyDescent="0.35">
      <c r="A288" t="s">
        <v>1230</v>
      </c>
    </row>
    <row r="289" spans="1:1" x14ac:dyDescent="0.35">
      <c r="A289" t="s">
        <v>1231</v>
      </c>
    </row>
    <row r="290" spans="1:1" x14ac:dyDescent="0.35">
      <c r="A290" t="s">
        <v>744</v>
      </c>
    </row>
    <row r="292" spans="1:1" x14ac:dyDescent="0.35">
      <c r="A292">
        <v>2.4</v>
      </c>
    </row>
    <row r="293" spans="1:1" x14ac:dyDescent="0.35">
      <c r="A293">
        <v>1</v>
      </c>
    </row>
    <row r="294" spans="1:1" x14ac:dyDescent="0.35">
      <c r="A294" t="s">
        <v>745</v>
      </c>
    </row>
    <row r="295" spans="1:1" x14ac:dyDescent="0.35">
      <c r="A295" t="s">
        <v>746</v>
      </c>
    </row>
    <row r="296" spans="1:1" x14ac:dyDescent="0.35">
      <c r="A296">
        <v>2</v>
      </c>
    </row>
    <row r="297" spans="1:1" x14ac:dyDescent="0.35">
      <c r="A297" t="s">
        <v>746</v>
      </c>
    </row>
    <row r="298" spans="1:1" x14ac:dyDescent="0.35">
      <c r="A298">
        <v>3</v>
      </c>
    </row>
    <row r="299" spans="1:1" x14ac:dyDescent="0.35">
      <c r="A299" t="s">
        <v>747</v>
      </c>
    </row>
    <row r="300" spans="1:1" x14ac:dyDescent="0.35">
      <c r="A300">
        <v>4</v>
      </c>
    </row>
    <row r="301" spans="1:1" x14ac:dyDescent="0.35">
      <c r="A301" t="s">
        <v>748</v>
      </c>
    </row>
    <row r="302" spans="1:1" x14ac:dyDescent="0.35">
      <c r="A302" t="s">
        <v>749</v>
      </c>
    </row>
    <row r="303" spans="1:1" x14ac:dyDescent="0.35">
      <c r="A303">
        <v>5</v>
      </c>
    </row>
    <row r="304" spans="1:1" x14ac:dyDescent="0.35">
      <c r="A304" t="s">
        <v>750</v>
      </c>
    </row>
    <row r="305" spans="1:1" x14ac:dyDescent="0.35">
      <c r="A305" t="s">
        <v>1232</v>
      </c>
    </row>
    <row r="307" spans="1:1" x14ac:dyDescent="0.35">
      <c r="A307" t="s">
        <v>1233</v>
      </c>
    </row>
    <row r="308" spans="1:1" x14ac:dyDescent="0.35">
      <c r="A308" t="s">
        <v>1234</v>
      </c>
    </row>
    <row r="309" spans="1:1" x14ac:dyDescent="0.35">
      <c r="A309" t="s">
        <v>1235</v>
      </c>
    </row>
    <row r="310" spans="1:1" x14ac:dyDescent="0.35">
      <c r="A310" t="s">
        <v>1236</v>
      </c>
    </row>
    <row r="311" spans="1:1" x14ac:dyDescent="0.35">
      <c r="A311" t="s">
        <v>643</v>
      </c>
    </row>
    <row r="313" spans="1:1" x14ac:dyDescent="0.35">
      <c r="A313" t="s">
        <v>644</v>
      </c>
    </row>
    <row r="314" spans="1:1" x14ac:dyDescent="0.35">
      <c r="A314" t="s">
        <v>645</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7FCFF-AFC5-4C25-87C8-EFE3A3EEB56F}">
  <sheetPr codeName="Sheet64"/>
  <dimension ref="A1:B208"/>
  <sheetViews>
    <sheetView topLeftCell="A43" workbookViewId="0">
      <selection activeCell="A45" sqref="A45"/>
    </sheetView>
  </sheetViews>
  <sheetFormatPr defaultRowHeight="14.5" x14ac:dyDescent="0.35"/>
  <sheetData>
    <row r="1" spans="1:2" x14ac:dyDescent="0.35">
      <c r="A1" t="s">
        <v>450</v>
      </c>
    </row>
    <row r="2" spans="1:2" x14ac:dyDescent="0.35">
      <c r="A2" t="s">
        <v>451</v>
      </c>
    </row>
    <row r="3" spans="1:2" x14ac:dyDescent="0.35">
      <c r="A3" t="s">
        <v>452</v>
      </c>
    </row>
    <row r="4" spans="1:2" x14ac:dyDescent="0.35">
      <c r="A4" t="s">
        <v>453</v>
      </c>
    </row>
    <row r="5" spans="1:2" x14ac:dyDescent="0.35">
      <c r="A5" t="s">
        <v>20</v>
      </c>
    </row>
    <row r="6" spans="1:2" x14ac:dyDescent="0.35">
      <c r="A6" t="s">
        <v>454</v>
      </c>
    </row>
    <row r="7" spans="1:2" x14ac:dyDescent="0.35">
      <c r="A7" t="s">
        <v>31</v>
      </c>
    </row>
    <row r="8" spans="1:2" x14ac:dyDescent="0.35">
      <c r="A8" t="s">
        <v>455</v>
      </c>
    </row>
    <row r="9" spans="1:2" x14ac:dyDescent="0.35">
      <c r="A9" t="s">
        <v>456</v>
      </c>
    </row>
    <row r="10" spans="1:2" x14ac:dyDescent="0.35">
      <c r="A10" t="s">
        <v>457</v>
      </c>
    </row>
    <row r="11" spans="1:2" x14ac:dyDescent="0.35">
      <c r="A11" t="s">
        <v>26</v>
      </c>
    </row>
    <row r="12" spans="1:2" x14ac:dyDescent="0.35">
      <c r="A12" t="s">
        <v>22</v>
      </c>
    </row>
    <row r="13" spans="1:2" x14ac:dyDescent="0.35">
      <c r="A13" t="s">
        <v>458</v>
      </c>
    </row>
    <row r="14" spans="1:2" x14ac:dyDescent="0.35">
      <c r="A14" t="s">
        <v>15</v>
      </c>
    </row>
    <row r="15" spans="1:2" x14ac:dyDescent="0.35">
      <c r="B15" t="s">
        <v>15</v>
      </c>
    </row>
    <row r="18" spans="1:1" x14ac:dyDescent="0.35">
      <c r="A18" t="s">
        <v>459</v>
      </c>
    </row>
    <row r="19" spans="1:1" x14ac:dyDescent="0.35">
      <c r="A19" t="s">
        <v>460</v>
      </c>
    </row>
    <row r="20" spans="1:1" x14ac:dyDescent="0.35">
      <c r="A20" t="s">
        <v>461</v>
      </c>
    </row>
    <row r="21" spans="1:1" x14ac:dyDescent="0.35">
      <c r="A21" t="s">
        <v>462</v>
      </c>
    </row>
    <row r="24" spans="1:1" x14ac:dyDescent="0.35">
      <c r="A24" t="s">
        <v>463</v>
      </c>
    </row>
    <row r="25" spans="1:1" x14ac:dyDescent="0.35">
      <c r="A25" t="s">
        <v>464</v>
      </c>
    </row>
    <row r="26" spans="1:1" x14ac:dyDescent="0.35">
      <c r="A26" t="s">
        <v>71</v>
      </c>
    </row>
    <row r="27" spans="1:1" x14ac:dyDescent="0.35">
      <c r="A27" t="s">
        <v>465</v>
      </c>
    </row>
    <row r="28" spans="1:1" x14ac:dyDescent="0.35">
      <c r="A28" t="s">
        <v>466</v>
      </c>
    </row>
    <row r="29" spans="1:1" x14ac:dyDescent="0.35">
      <c r="A29" t="s">
        <v>45</v>
      </c>
    </row>
    <row r="30" spans="1:1" x14ac:dyDescent="0.35">
      <c r="A30" t="s">
        <v>467</v>
      </c>
    </row>
    <row r="31" spans="1:1" x14ac:dyDescent="0.35">
      <c r="A31" t="s">
        <v>468</v>
      </c>
    </row>
    <row r="32" spans="1:1" x14ac:dyDescent="0.35">
      <c r="A32" t="s">
        <v>469</v>
      </c>
    </row>
    <row r="34" spans="1:1" x14ac:dyDescent="0.35">
      <c r="A34" t="s">
        <v>470</v>
      </c>
    </row>
    <row r="37" spans="1:1" x14ac:dyDescent="0.35">
      <c r="A37" t="s">
        <v>471</v>
      </c>
    </row>
    <row r="38" spans="1:1" x14ac:dyDescent="0.35">
      <c r="A38" t="s">
        <v>472</v>
      </c>
    </row>
    <row r="40" spans="1:1" x14ac:dyDescent="0.35">
      <c r="A40" t="s">
        <v>473</v>
      </c>
    </row>
    <row r="41" spans="1:1" x14ac:dyDescent="0.35">
      <c r="A41" t="s">
        <v>474</v>
      </c>
    </row>
    <row r="42" spans="1:1" x14ac:dyDescent="0.35">
      <c r="A42">
        <v>2443.0500000000002</v>
      </c>
    </row>
    <row r="43" spans="1:1" x14ac:dyDescent="0.35">
      <c r="A43" t="s">
        <v>475</v>
      </c>
    </row>
    <row r="44" spans="1:1" x14ac:dyDescent="0.35">
      <c r="A44" t="s">
        <v>476</v>
      </c>
    </row>
    <row r="45" spans="1:1" x14ac:dyDescent="0.35">
      <c r="A45">
        <v>21813.67</v>
      </c>
    </row>
    <row r="46" spans="1:1" x14ac:dyDescent="0.35">
      <c r="A46" t="s">
        <v>477</v>
      </c>
    </row>
    <row r="47" spans="1:1" x14ac:dyDescent="0.35">
      <c r="A47" t="s">
        <v>478</v>
      </c>
    </row>
    <row r="48" spans="1:1" x14ac:dyDescent="0.35">
      <c r="A48">
        <v>6265.64</v>
      </c>
    </row>
    <row r="49" spans="1:1" x14ac:dyDescent="0.35">
      <c r="A49" t="s">
        <v>479</v>
      </c>
    </row>
    <row r="50" spans="1:1" x14ac:dyDescent="0.35">
      <c r="A50" t="s">
        <v>480</v>
      </c>
    </row>
    <row r="51" spans="1:1" x14ac:dyDescent="0.35">
      <c r="A51">
        <v>47.86</v>
      </c>
    </row>
    <row r="52" spans="1:1" x14ac:dyDescent="0.35">
      <c r="A52" t="s">
        <v>481</v>
      </c>
    </row>
    <row r="53" spans="1:1" x14ac:dyDescent="0.35">
      <c r="A53" t="s">
        <v>482</v>
      </c>
    </row>
    <row r="54" spans="1:1" x14ac:dyDescent="0.35">
      <c r="A54">
        <v>1296.5</v>
      </c>
    </row>
    <row r="55" spans="1:1" x14ac:dyDescent="0.35">
      <c r="A55" t="s">
        <v>483</v>
      </c>
    </row>
    <row r="56" spans="1:1" x14ac:dyDescent="0.35">
      <c r="A56" t="s">
        <v>484</v>
      </c>
    </row>
    <row r="57" spans="1:1" x14ac:dyDescent="0.35">
      <c r="A57">
        <v>17.059999999999999</v>
      </c>
    </row>
    <row r="58" spans="1:1" x14ac:dyDescent="0.35">
      <c r="A58" t="s">
        <v>485</v>
      </c>
    </row>
    <row r="59" spans="1:1" x14ac:dyDescent="0.35">
      <c r="A59" t="s">
        <v>486</v>
      </c>
    </row>
    <row r="60" spans="1:1" x14ac:dyDescent="0.35">
      <c r="A60">
        <v>1.19</v>
      </c>
    </row>
    <row r="61" spans="1:1" x14ac:dyDescent="0.35">
      <c r="A61" t="s">
        <v>487</v>
      </c>
    </row>
    <row r="62" spans="1:1" x14ac:dyDescent="0.35">
      <c r="A62" t="s">
        <v>488</v>
      </c>
    </row>
    <row r="63" spans="1:1" x14ac:dyDescent="0.35">
      <c r="A63">
        <v>2.17</v>
      </c>
    </row>
    <row r="64" spans="1:1" x14ac:dyDescent="0.35">
      <c r="A64" t="s">
        <v>489</v>
      </c>
    </row>
    <row r="65" spans="1:2" x14ac:dyDescent="0.35">
      <c r="A65" t="s">
        <v>490</v>
      </c>
    </row>
    <row r="66" spans="1:2" x14ac:dyDescent="0.35">
      <c r="A66" t="s">
        <v>491</v>
      </c>
    </row>
    <row r="68" spans="1:2" x14ac:dyDescent="0.35">
      <c r="A68" t="s">
        <v>1253</v>
      </c>
    </row>
    <row r="69" spans="1:2" x14ac:dyDescent="0.35">
      <c r="A69" t="s">
        <v>1254</v>
      </c>
    </row>
    <row r="70" spans="1:2" x14ac:dyDescent="0.35">
      <c r="A70" t="s">
        <v>1255</v>
      </c>
    </row>
    <row r="71" spans="1:2" x14ac:dyDescent="0.35">
      <c r="A71" t="s">
        <v>1256</v>
      </c>
    </row>
    <row r="72" spans="1:2" x14ac:dyDescent="0.35">
      <c r="A72" t="s">
        <v>41</v>
      </c>
    </row>
    <row r="73" spans="1:2" x14ac:dyDescent="0.35">
      <c r="A73" t="s">
        <v>500</v>
      </c>
    </row>
    <row r="74" spans="1:2" x14ac:dyDescent="0.35">
      <c r="A74" t="s">
        <v>1257</v>
      </c>
    </row>
    <row r="75" spans="1:2" x14ac:dyDescent="0.35">
      <c r="A75" t="s">
        <v>502</v>
      </c>
    </row>
    <row r="76" spans="1:2" x14ac:dyDescent="0.35">
      <c r="A76" t="s">
        <v>504</v>
      </c>
    </row>
    <row r="77" spans="1:2" x14ac:dyDescent="0.35">
      <c r="A77" t="s">
        <v>505</v>
      </c>
      <c r="B77">
        <v>2438.9699999999998</v>
      </c>
    </row>
    <row r="78" spans="1:2" x14ac:dyDescent="0.35">
      <c r="A78" t="s">
        <v>57</v>
      </c>
      <c r="B78">
        <v>2444.7199999999998</v>
      </c>
    </row>
    <row r="79" spans="1:2" x14ac:dyDescent="0.35">
      <c r="A79" t="s">
        <v>512</v>
      </c>
      <c r="B79">
        <v>1500901045</v>
      </c>
    </row>
    <row r="80" spans="1:2" x14ac:dyDescent="0.35">
      <c r="A80" t="s">
        <v>509</v>
      </c>
      <c r="B80" t="s">
        <v>1258</v>
      </c>
    </row>
    <row r="81" spans="1:2" x14ac:dyDescent="0.35">
      <c r="A81" t="s">
        <v>510</v>
      </c>
      <c r="B81" t="s">
        <v>1259</v>
      </c>
    </row>
    <row r="82" spans="1:2" x14ac:dyDescent="0.35">
      <c r="A82" t="s">
        <v>513</v>
      </c>
      <c r="B82">
        <v>3350954603</v>
      </c>
    </row>
    <row r="84" spans="1:2" x14ac:dyDescent="0.35">
      <c r="A84" t="s">
        <v>804</v>
      </c>
    </row>
    <row r="85" spans="1:2" x14ac:dyDescent="0.35">
      <c r="A85" t="s">
        <v>1260</v>
      </c>
    </row>
    <row r="86" spans="1:2" x14ac:dyDescent="0.35">
      <c r="A86" t="s">
        <v>1261</v>
      </c>
    </row>
    <row r="89" spans="1:2" x14ac:dyDescent="0.35">
      <c r="A89" t="s">
        <v>1262</v>
      </c>
    </row>
    <row r="90" spans="1:2" x14ac:dyDescent="0.35">
      <c r="A90" t="s">
        <v>1008</v>
      </c>
    </row>
    <row r="92" spans="1:2" x14ac:dyDescent="0.35">
      <c r="A92" t="s">
        <v>1263</v>
      </c>
    </row>
    <row r="93" spans="1:2" x14ac:dyDescent="0.35">
      <c r="A93" t="s">
        <v>1008</v>
      </c>
    </row>
    <row r="95" spans="1:2" x14ac:dyDescent="0.35">
      <c r="A95" t="s">
        <v>605</v>
      </c>
    </row>
    <row r="97" spans="1:1" x14ac:dyDescent="0.35">
      <c r="A97" t="s">
        <v>606</v>
      </c>
    </row>
    <row r="98" spans="1:1" x14ac:dyDescent="0.35">
      <c r="A98" t="s">
        <v>607</v>
      </c>
    </row>
    <row r="99" spans="1:1" x14ac:dyDescent="0.35">
      <c r="A99" t="s">
        <v>608</v>
      </c>
    </row>
    <row r="101" spans="1:1" x14ac:dyDescent="0.35">
      <c r="A101" t="s">
        <v>1264</v>
      </c>
    </row>
    <row r="102" spans="1:1" x14ac:dyDescent="0.35">
      <c r="A102" t="s">
        <v>1265</v>
      </c>
    </row>
    <row r="103" spans="1:1" x14ac:dyDescent="0.35">
      <c r="A103" t="s">
        <v>1266</v>
      </c>
    </row>
    <row r="105" spans="1:1" x14ac:dyDescent="0.35">
      <c r="A105" t="s">
        <v>1267</v>
      </c>
    </row>
    <row r="106" spans="1:1" x14ac:dyDescent="0.35">
      <c r="A106" t="s">
        <v>1268</v>
      </c>
    </row>
    <row r="107" spans="1:1" x14ac:dyDescent="0.35">
      <c r="A107" t="s">
        <v>1269</v>
      </c>
    </row>
    <row r="108" spans="1:1" x14ac:dyDescent="0.35">
      <c r="A108" t="s">
        <v>1270</v>
      </c>
    </row>
    <row r="109" spans="1:1" x14ac:dyDescent="0.35">
      <c r="A109" t="s">
        <v>1271</v>
      </c>
    </row>
    <row r="110" spans="1:1" x14ac:dyDescent="0.35">
      <c r="A110" t="s">
        <v>1272</v>
      </c>
    </row>
    <row r="112" spans="1:1" x14ac:dyDescent="0.35">
      <c r="A112" t="s">
        <v>1273</v>
      </c>
    </row>
    <row r="113" spans="1:1" x14ac:dyDescent="0.35">
      <c r="A113" t="s">
        <v>1274</v>
      </c>
    </row>
    <row r="114" spans="1:1" x14ac:dyDescent="0.35">
      <c r="A114" t="s">
        <v>1275</v>
      </c>
    </row>
    <row r="116" spans="1:1" x14ac:dyDescent="0.35">
      <c r="A116" t="s">
        <v>605</v>
      </c>
    </row>
    <row r="118" spans="1:1" x14ac:dyDescent="0.35">
      <c r="A118" t="s">
        <v>606</v>
      </c>
    </row>
    <row r="119" spans="1:1" x14ac:dyDescent="0.35">
      <c r="A119" t="s">
        <v>635</v>
      </c>
    </row>
    <row r="120" spans="1:1" x14ac:dyDescent="0.35">
      <c r="A120" t="s">
        <v>636</v>
      </c>
    </row>
    <row r="121" spans="1:1" x14ac:dyDescent="0.35">
      <c r="A121" t="s">
        <v>1276</v>
      </c>
    </row>
    <row r="122" spans="1:1" x14ac:dyDescent="0.35">
      <c r="A122" t="s">
        <v>1277</v>
      </c>
    </row>
    <row r="123" spans="1:1" x14ac:dyDescent="0.35">
      <c r="A123" t="s">
        <v>1278</v>
      </c>
    </row>
    <row r="124" spans="1:1" x14ac:dyDescent="0.35">
      <c r="A124" t="s">
        <v>1019</v>
      </c>
    </row>
    <row r="125" spans="1:1" x14ac:dyDescent="0.35">
      <c r="A125" t="s">
        <v>1279</v>
      </c>
    </row>
    <row r="126" spans="1:1" x14ac:dyDescent="0.35">
      <c r="A126" t="s">
        <v>1280</v>
      </c>
    </row>
    <row r="127" spans="1:1" x14ac:dyDescent="0.35">
      <c r="A127" t="s">
        <v>1281</v>
      </c>
    </row>
    <row r="128" spans="1:1" x14ac:dyDescent="0.35">
      <c r="A128" t="s">
        <v>1282</v>
      </c>
    </row>
    <row r="129" spans="1:1" x14ac:dyDescent="0.35">
      <c r="A129" t="s">
        <v>1283</v>
      </c>
    </row>
    <row r="130" spans="1:1" x14ac:dyDescent="0.35">
      <c r="A130" t="s">
        <v>1284</v>
      </c>
    </row>
    <row r="131" spans="1:1" x14ac:dyDescent="0.35">
      <c r="A131" t="s">
        <v>1285</v>
      </c>
    </row>
    <row r="132" spans="1:1" x14ac:dyDescent="0.35">
      <c r="A132" t="s">
        <v>1286</v>
      </c>
    </row>
    <row r="134" spans="1:1" x14ac:dyDescent="0.35">
      <c r="A134" t="s">
        <v>605</v>
      </c>
    </row>
    <row r="136" spans="1:1" x14ac:dyDescent="0.35">
      <c r="A136" t="s">
        <v>621</v>
      </c>
    </row>
    <row r="137" spans="1:1" x14ac:dyDescent="0.35">
      <c r="A137" t="s">
        <v>622</v>
      </c>
    </row>
    <row r="138" spans="1:1" x14ac:dyDescent="0.35">
      <c r="A138" t="s">
        <v>623</v>
      </c>
    </row>
    <row r="139" spans="1:1" x14ac:dyDescent="0.35">
      <c r="A139" t="s">
        <v>1033</v>
      </c>
    </row>
    <row r="140" spans="1:1" x14ac:dyDescent="0.35">
      <c r="A140" t="s">
        <v>1287</v>
      </c>
    </row>
    <row r="141" spans="1:1" x14ac:dyDescent="0.35">
      <c r="A141" t="s">
        <v>1288</v>
      </c>
    </row>
    <row r="143" spans="1:1" x14ac:dyDescent="0.35">
      <c r="A143" t="s">
        <v>1289</v>
      </c>
    </row>
    <row r="144" spans="1:1" x14ac:dyDescent="0.35">
      <c r="A144" t="s">
        <v>1290</v>
      </c>
    </row>
    <row r="145" spans="1:1" x14ac:dyDescent="0.35">
      <c r="A145" t="s">
        <v>1291</v>
      </c>
    </row>
    <row r="146" spans="1:1" x14ac:dyDescent="0.35">
      <c r="A146" t="s">
        <v>1033</v>
      </c>
    </row>
    <row r="147" spans="1:1" x14ac:dyDescent="0.35">
      <c r="A147" t="s">
        <v>1292</v>
      </c>
    </row>
    <row r="148" spans="1:1" x14ac:dyDescent="0.35">
      <c r="A148" t="s">
        <v>1293</v>
      </c>
    </row>
    <row r="149" spans="1:1" x14ac:dyDescent="0.35">
      <c r="A149" t="s">
        <v>1033</v>
      </c>
    </row>
    <row r="150" spans="1:1" x14ac:dyDescent="0.35">
      <c r="A150" t="s">
        <v>1294</v>
      </c>
    </row>
    <row r="151" spans="1:1" x14ac:dyDescent="0.35">
      <c r="A151" t="s">
        <v>1295</v>
      </c>
    </row>
    <row r="153" spans="1:1" x14ac:dyDescent="0.35">
      <c r="A153" t="s">
        <v>605</v>
      </c>
    </row>
    <row r="155" spans="1:1" x14ac:dyDescent="0.35">
      <c r="A155" t="s">
        <v>704</v>
      </c>
    </row>
    <row r="156" spans="1:1" x14ac:dyDescent="0.35">
      <c r="A156" t="s">
        <v>705</v>
      </c>
    </row>
    <row r="157" spans="1:1" x14ac:dyDescent="0.35">
      <c r="A157" t="s">
        <v>706</v>
      </c>
    </row>
    <row r="158" spans="1:1" x14ac:dyDescent="0.35">
      <c r="A158" t="s">
        <v>1296</v>
      </c>
    </row>
    <row r="159" spans="1:1" x14ac:dyDescent="0.35">
      <c r="A159" t="s">
        <v>1297</v>
      </c>
    </row>
    <row r="160" spans="1:1" x14ac:dyDescent="0.35">
      <c r="A160" t="s">
        <v>1297</v>
      </c>
    </row>
    <row r="161" spans="1:1" x14ac:dyDescent="0.35">
      <c r="A161" t="s">
        <v>1296</v>
      </c>
    </row>
    <row r="162" spans="1:1" x14ac:dyDescent="0.35">
      <c r="A162" t="s">
        <v>1298</v>
      </c>
    </row>
    <row r="163" spans="1:1" x14ac:dyDescent="0.35">
      <c r="A163" t="s">
        <v>1299</v>
      </c>
    </row>
    <row r="165" spans="1:1" x14ac:dyDescent="0.35">
      <c r="A165" t="s">
        <v>1300</v>
      </c>
    </row>
    <row r="166" spans="1:1" x14ac:dyDescent="0.35">
      <c r="A166" t="s">
        <v>1274</v>
      </c>
    </row>
    <row r="167" spans="1:1" x14ac:dyDescent="0.35">
      <c r="A167" t="s">
        <v>1275</v>
      </c>
    </row>
    <row r="169" spans="1:1" x14ac:dyDescent="0.35">
      <c r="A169" t="s">
        <v>1301</v>
      </c>
    </row>
    <row r="170" spans="1:1" x14ac:dyDescent="0.35">
      <c r="A170" t="s">
        <v>1302</v>
      </c>
    </row>
    <row r="171" spans="1:1" x14ac:dyDescent="0.35">
      <c r="A171" t="s">
        <v>1303</v>
      </c>
    </row>
    <row r="173" spans="1:1" x14ac:dyDescent="0.35">
      <c r="A173" t="s">
        <v>605</v>
      </c>
    </row>
    <row r="175" spans="1:1" x14ac:dyDescent="0.35">
      <c r="A175" t="s">
        <v>719</v>
      </c>
    </row>
    <row r="176" spans="1:1" x14ac:dyDescent="0.35">
      <c r="A176" t="s">
        <v>720</v>
      </c>
    </row>
    <row r="177" spans="1:1" x14ac:dyDescent="0.35">
      <c r="A177" t="s">
        <v>721</v>
      </c>
    </row>
    <row r="178" spans="1:1" x14ac:dyDescent="0.35">
      <c r="A178" t="s">
        <v>693</v>
      </c>
    </row>
    <row r="179" spans="1:1" x14ac:dyDescent="0.35">
      <c r="A179" t="s">
        <v>1304</v>
      </c>
    </row>
    <row r="180" spans="1:1" x14ac:dyDescent="0.35">
      <c r="A180" t="s">
        <v>1305</v>
      </c>
    </row>
    <row r="181" spans="1:1" x14ac:dyDescent="0.35">
      <c r="A181" t="s">
        <v>1306</v>
      </c>
    </row>
    <row r="182" spans="1:1" x14ac:dyDescent="0.35">
      <c r="A182" t="s">
        <v>1307</v>
      </c>
    </row>
    <row r="183" spans="1:1" x14ac:dyDescent="0.35">
      <c r="A183" t="s">
        <v>1308</v>
      </c>
    </row>
    <row r="184" spans="1:1" x14ac:dyDescent="0.35">
      <c r="A184" t="s">
        <v>1309</v>
      </c>
    </row>
    <row r="185" spans="1:1" x14ac:dyDescent="0.35">
      <c r="A185" t="s">
        <v>1310</v>
      </c>
    </row>
    <row r="186" spans="1:1" x14ac:dyDescent="0.35">
      <c r="A186" t="s">
        <v>1311</v>
      </c>
    </row>
    <row r="187" spans="1:1" x14ac:dyDescent="0.35">
      <c r="A187" t="s">
        <v>673</v>
      </c>
    </row>
    <row r="188" spans="1:1" x14ac:dyDescent="0.35">
      <c r="A188" t="s">
        <v>674</v>
      </c>
    </row>
    <row r="189" spans="1:1" x14ac:dyDescent="0.35">
      <c r="A189" t="s">
        <v>675</v>
      </c>
    </row>
    <row r="191" spans="1:1" x14ac:dyDescent="0.35">
      <c r="A191" t="s">
        <v>605</v>
      </c>
    </row>
    <row r="193" spans="1:1" x14ac:dyDescent="0.35">
      <c r="A193" t="s">
        <v>854</v>
      </c>
    </row>
    <row r="194" spans="1:1" x14ac:dyDescent="0.35">
      <c r="A194" t="s">
        <v>1312</v>
      </c>
    </row>
    <row r="195" spans="1:1" x14ac:dyDescent="0.35">
      <c r="A195" t="s">
        <v>855</v>
      </c>
    </row>
    <row r="197" spans="1:1" x14ac:dyDescent="0.35">
      <c r="A197" t="s">
        <v>1055</v>
      </c>
    </row>
    <row r="198" spans="1:1" x14ac:dyDescent="0.35">
      <c r="A198" t="s">
        <v>1313</v>
      </c>
    </row>
    <row r="199" spans="1:1" x14ac:dyDescent="0.35">
      <c r="A199" t="s">
        <v>1314</v>
      </c>
    </row>
    <row r="201" spans="1:1" x14ac:dyDescent="0.35">
      <c r="A201" t="s">
        <v>1055</v>
      </c>
    </row>
    <row r="202" spans="1:1" x14ac:dyDescent="0.35">
      <c r="A202" t="s">
        <v>1315</v>
      </c>
    </row>
    <row r="203" spans="1:1" x14ac:dyDescent="0.35">
      <c r="A203" t="s">
        <v>1314</v>
      </c>
    </row>
    <row r="205" spans="1:1" x14ac:dyDescent="0.35">
      <c r="A205" t="s">
        <v>643</v>
      </c>
    </row>
    <row r="207" spans="1:1" x14ac:dyDescent="0.35">
      <c r="A207" t="s">
        <v>644</v>
      </c>
    </row>
    <row r="208" spans="1:1" x14ac:dyDescent="0.35">
      <c r="A208" t="s">
        <v>645</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4B080-271D-4D6E-97CD-838B45A4249D}">
  <sheetPr codeName="Sheet6"/>
  <dimension ref="A1:E974"/>
  <sheetViews>
    <sheetView workbookViewId="0">
      <selection activeCell="A4" sqref="A4"/>
    </sheetView>
  </sheetViews>
  <sheetFormatPr defaultRowHeight="14.5" x14ac:dyDescent="0.35"/>
  <sheetData>
    <row r="1" spans="1:1" x14ac:dyDescent="0.35">
      <c r="A1" t="s">
        <v>1413</v>
      </c>
    </row>
    <row r="2" spans="1:1" x14ac:dyDescent="0.35">
      <c r="A2" t="s">
        <v>1414</v>
      </c>
    </row>
    <row r="3" spans="1:1" x14ac:dyDescent="0.35">
      <c r="A3" t="s">
        <v>450</v>
      </c>
    </row>
    <row r="4" spans="1:1" x14ac:dyDescent="0.35">
      <c r="A4" t="s">
        <v>1415</v>
      </c>
    </row>
    <row r="5" spans="1:1" x14ac:dyDescent="0.35">
      <c r="A5" t="s">
        <v>45</v>
      </c>
    </row>
    <row r="6" spans="1:1" x14ac:dyDescent="0.35">
      <c r="A6" t="s">
        <v>1323</v>
      </c>
    </row>
    <row r="7" spans="1:1" x14ac:dyDescent="0.35">
      <c r="A7" t="s">
        <v>465</v>
      </c>
    </row>
    <row r="8" spans="1:1" x14ac:dyDescent="0.35">
      <c r="A8" t="s">
        <v>1322</v>
      </c>
    </row>
    <row r="9" spans="1:1" x14ac:dyDescent="0.35">
      <c r="A9" t="s">
        <v>1404</v>
      </c>
    </row>
    <row r="10" spans="1:1" x14ac:dyDescent="0.35">
      <c r="A10" t="s">
        <v>1325</v>
      </c>
    </row>
    <row r="11" spans="1:1" x14ac:dyDescent="0.35">
      <c r="A11" t="s">
        <v>1326</v>
      </c>
    </row>
    <row r="12" spans="1:1" x14ac:dyDescent="0.35">
      <c r="A12" t="s">
        <v>1327</v>
      </c>
    </row>
    <row r="13" spans="1:1" x14ac:dyDescent="0.35">
      <c r="A13" t="s">
        <v>1405</v>
      </c>
    </row>
    <row r="14" spans="1:1" x14ac:dyDescent="0.35">
      <c r="A14" t="s">
        <v>1328</v>
      </c>
    </row>
    <row r="17" spans="1:1" x14ac:dyDescent="0.35">
      <c r="A17" t="s">
        <v>1416</v>
      </c>
    </row>
    <row r="18" spans="1:1" x14ac:dyDescent="0.35">
      <c r="A18" t="s">
        <v>1333</v>
      </c>
    </row>
    <row r="19" spans="1:1" x14ac:dyDescent="0.35">
      <c r="A19" t="s">
        <v>1406</v>
      </c>
    </row>
    <row r="20" spans="1:1" x14ac:dyDescent="0.35">
      <c r="A20" t="s">
        <v>1407</v>
      </c>
    </row>
    <row r="21" spans="1:1" x14ac:dyDescent="0.35">
      <c r="A21" t="s">
        <v>500</v>
      </c>
    </row>
    <row r="22" spans="1:1" x14ac:dyDescent="0.35">
      <c r="A22" t="s">
        <v>1417</v>
      </c>
    </row>
    <row r="23" spans="1:1" x14ac:dyDescent="0.35">
      <c r="A23" t="s">
        <v>1418</v>
      </c>
    </row>
    <row r="24" spans="1:1" x14ac:dyDescent="0.35">
      <c r="A24" t="s">
        <v>1419</v>
      </c>
    </row>
    <row r="25" spans="1:1" x14ac:dyDescent="0.35">
      <c r="A25" t="s">
        <v>1329</v>
      </c>
    </row>
    <row r="26" spans="1:1" x14ac:dyDescent="0.35">
      <c r="A26" t="s">
        <v>1324</v>
      </c>
    </row>
    <row r="27" spans="1:1" x14ac:dyDescent="0.35">
      <c r="A27" t="s">
        <v>1420</v>
      </c>
    </row>
    <row r="28" spans="1:1" x14ac:dyDescent="0.35">
      <c r="A28" t="s">
        <v>1421</v>
      </c>
    </row>
    <row r="29" spans="1:1" x14ac:dyDescent="0.35">
      <c r="A29" t="s">
        <v>1422</v>
      </c>
    </row>
    <row r="30" spans="1:1" x14ac:dyDescent="0.35">
      <c r="A30" t="s">
        <v>1423</v>
      </c>
    </row>
    <row r="31" spans="1:1" x14ac:dyDescent="0.35">
      <c r="A31" t="s">
        <v>1424</v>
      </c>
    </row>
    <row r="32" spans="1:1" x14ac:dyDescent="0.35">
      <c r="A32" t="s">
        <v>1425</v>
      </c>
    </row>
    <row r="33" spans="1:1" x14ac:dyDescent="0.35">
      <c r="A33" t="s">
        <v>1336</v>
      </c>
    </row>
    <row r="34" spans="1:1" x14ac:dyDescent="0.35">
      <c r="A34" t="s">
        <v>1424</v>
      </c>
    </row>
    <row r="35" spans="1:1" x14ac:dyDescent="0.35">
      <c r="A35" t="s">
        <v>1425</v>
      </c>
    </row>
    <row r="36" spans="1:1" x14ac:dyDescent="0.35">
      <c r="A36" t="s">
        <v>1336</v>
      </c>
    </row>
    <row r="37" spans="1:1" x14ac:dyDescent="0.35">
      <c r="A37" t="s">
        <v>1424</v>
      </c>
    </row>
    <row r="38" spans="1:1" x14ac:dyDescent="0.35">
      <c r="A38" t="s">
        <v>1425</v>
      </c>
    </row>
    <row r="39" spans="1:1" x14ac:dyDescent="0.35">
      <c r="A39" t="s">
        <v>1336</v>
      </c>
    </row>
    <row r="40" spans="1:1" x14ac:dyDescent="0.35">
      <c r="A40" t="s">
        <v>1424</v>
      </c>
    </row>
    <row r="41" spans="1:1" x14ac:dyDescent="0.35">
      <c r="A41" t="s">
        <v>1425</v>
      </c>
    </row>
    <row r="42" spans="1:1" x14ac:dyDescent="0.35">
      <c r="A42" t="s">
        <v>1336</v>
      </c>
    </row>
    <row r="43" spans="1:1" x14ac:dyDescent="0.35">
      <c r="A43" t="s">
        <v>1424</v>
      </c>
    </row>
    <row r="44" spans="1:1" x14ac:dyDescent="0.35">
      <c r="A44" t="s">
        <v>1425</v>
      </c>
    </row>
    <row r="45" spans="1:1" x14ac:dyDescent="0.35">
      <c r="A45" t="s">
        <v>1336</v>
      </c>
    </row>
    <row r="46" spans="1:1" x14ac:dyDescent="0.35">
      <c r="A46" t="s">
        <v>1334</v>
      </c>
    </row>
    <row r="47" spans="1:1" x14ac:dyDescent="0.35">
      <c r="A47" t="s">
        <v>1426</v>
      </c>
    </row>
    <row r="49" spans="1:1" x14ac:dyDescent="0.35">
      <c r="A49" t="s">
        <v>1427</v>
      </c>
    </row>
    <row r="51" spans="1:1" x14ac:dyDescent="0.35">
      <c r="A51" t="s">
        <v>1428</v>
      </c>
    </row>
    <row r="53" spans="1:1" x14ac:dyDescent="0.35">
      <c r="A53" t="s">
        <v>1429</v>
      </c>
    </row>
    <row r="55" spans="1:1" x14ac:dyDescent="0.35">
      <c r="A55" t="s">
        <v>1430</v>
      </c>
    </row>
    <row r="58" spans="1:1" x14ac:dyDescent="0.35">
      <c r="A58" t="s">
        <v>1431</v>
      </c>
    </row>
    <row r="60" spans="1:1" x14ac:dyDescent="0.35">
      <c r="A60" t="s">
        <v>1432</v>
      </c>
    </row>
    <row r="61" spans="1:1" x14ac:dyDescent="0.35">
      <c r="A61" t="s">
        <v>1433</v>
      </c>
    </row>
    <row r="62" spans="1:1" x14ac:dyDescent="0.35">
      <c r="A62" t="s">
        <v>1334</v>
      </c>
    </row>
    <row r="64" spans="1:1" x14ac:dyDescent="0.35">
      <c r="A64" t="s">
        <v>1335</v>
      </c>
    </row>
    <row r="66" spans="1:1" x14ac:dyDescent="0.35">
      <c r="A66" t="s">
        <v>1434</v>
      </c>
    </row>
    <row r="68" spans="1:1" x14ac:dyDescent="0.35">
      <c r="A68" t="s">
        <v>1435</v>
      </c>
    </row>
    <row r="70" spans="1:1" x14ac:dyDescent="0.35">
      <c r="A70" t="s">
        <v>2</v>
      </c>
    </row>
    <row r="71" spans="1:1" x14ac:dyDescent="0.35">
      <c r="A71" t="s">
        <v>1436</v>
      </c>
    </row>
    <row r="73" spans="1:1" x14ac:dyDescent="0.35">
      <c r="A73" t="s">
        <v>1337</v>
      </c>
    </row>
    <row r="75" spans="1:1" x14ac:dyDescent="0.35">
      <c r="A75">
        <v>24.45</v>
      </c>
    </row>
    <row r="77" spans="1:1" x14ac:dyDescent="0.35">
      <c r="A77" t="s">
        <v>1437</v>
      </c>
    </row>
    <row r="79" spans="1:1" x14ac:dyDescent="0.35">
      <c r="A79">
        <v>-4.1599999999999998E-2</v>
      </c>
    </row>
    <row r="81" spans="1:1" x14ac:dyDescent="0.35">
      <c r="A81" t="s">
        <v>512</v>
      </c>
    </row>
    <row r="83" spans="1:1" x14ac:dyDescent="0.35">
      <c r="A83" t="s">
        <v>1438</v>
      </c>
    </row>
    <row r="85" spans="1:1" x14ac:dyDescent="0.35">
      <c r="A85" t="s">
        <v>1439</v>
      </c>
    </row>
    <row r="87" spans="1:1" x14ac:dyDescent="0.35">
      <c r="A87" t="s">
        <v>1436</v>
      </c>
    </row>
    <row r="89" spans="1:1" x14ac:dyDescent="0.35">
      <c r="A89" t="s">
        <v>1440</v>
      </c>
    </row>
    <row r="91" spans="1:1" x14ac:dyDescent="0.35">
      <c r="A91">
        <v>24.3</v>
      </c>
    </row>
    <row r="93" spans="1:1" x14ac:dyDescent="0.35">
      <c r="A93">
        <v>24.49</v>
      </c>
    </row>
    <row r="95" spans="1:1" x14ac:dyDescent="0.35">
      <c r="A95" t="s">
        <v>1437</v>
      </c>
    </row>
    <row r="97" spans="1:1" x14ac:dyDescent="0.35">
      <c r="A97">
        <v>0.1978</v>
      </c>
    </row>
    <row r="99" spans="1:1" x14ac:dyDescent="0.35">
      <c r="A99" t="s">
        <v>1441</v>
      </c>
    </row>
    <row r="101" spans="1:1" x14ac:dyDescent="0.35">
      <c r="A101" t="s">
        <v>1442</v>
      </c>
    </row>
    <row r="103" spans="1:1" x14ac:dyDescent="0.35">
      <c r="A103">
        <v>24.35</v>
      </c>
    </row>
    <row r="105" spans="1:1" x14ac:dyDescent="0.35">
      <c r="A105">
        <v>24.6</v>
      </c>
    </row>
    <row r="109" spans="1:1" x14ac:dyDescent="0.35">
      <c r="A109" t="s">
        <v>1443</v>
      </c>
    </row>
    <row r="111" spans="1:1" x14ac:dyDescent="0.35">
      <c r="A111" t="s">
        <v>1444</v>
      </c>
    </row>
    <row r="113" spans="1:1" x14ac:dyDescent="0.35">
      <c r="A113">
        <v>24.3</v>
      </c>
    </row>
    <row r="115" spans="1:1" x14ac:dyDescent="0.35">
      <c r="A115">
        <v>32.380000000000003</v>
      </c>
    </row>
    <row r="119" spans="1:1" x14ac:dyDescent="0.35">
      <c r="A119" t="s">
        <v>1445</v>
      </c>
    </row>
    <row r="121" spans="1:1" x14ac:dyDescent="0.35">
      <c r="A121" t="s">
        <v>1446</v>
      </c>
    </row>
    <row r="123" spans="1:1" x14ac:dyDescent="0.35">
      <c r="A123" t="s">
        <v>1447</v>
      </c>
    </row>
    <row r="125" spans="1:1" x14ac:dyDescent="0.35">
      <c r="A125" t="s">
        <v>1448</v>
      </c>
    </row>
    <row r="127" spans="1:1" x14ac:dyDescent="0.35">
      <c r="A127" t="s">
        <v>1449</v>
      </c>
    </row>
    <row r="129" spans="1:1" x14ac:dyDescent="0.35">
      <c r="A129">
        <v>23.76</v>
      </c>
    </row>
    <row r="131" spans="1:1" x14ac:dyDescent="0.35">
      <c r="A131" t="s">
        <v>1450</v>
      </c>
    </row>
    <row r="133" spans="1:1" x14ac:dyDescent="0.35">
      <c r="A133">
        <v>29.55</v>
      </c>
    </row>
    <row r="135" spans="1:1" x14ac:dyDescent="0.35">
      <c r="A135" t="s">
        <v>1451</v>
      </c>
    </row>
    <row r="137" spans="1:1" x14ac:dyDescent="0.35">
      <c r="A137">
        <v>30.66</v>
      </c>
    </row>
    <row r="139" spans="1:1" x14ac:dyDescent="0.35">
      <c r="A139" t="s">
        <v>1452</v>
      </c>
    </row>
    <row r="141" spans="1:1" x14ac:dyDescent="0.35">
      <c r="A141">
        <v>2.41</v>
      </c>
    </row>
    <row r="143" spans="1:1" x14ac:dyDescent="0.35">
      <c r="A143" t="s">
        <v>1453</v>
      </c>
    </row>
    <row r="145" spans="1:1" x14ac:dyDescent="0.35">
      <c r="A145">
        <v>3.64</v>
      </c>
    </row>
    <row r="147" spans="1:1" x14ac:dyDescent="0.35">
      <c r="A147" t="s">
        <v>1454</v>
      </c>
    </row>
    <row r="149" spans="1:1" x14ac:dyDescent="0.35">
      <c r="A149">
        <v>14.47</v>
      </c>
    </row>
    <row r="151" spans="1:1" x14ac:dyDescent="0.35">
      <c r="A151" t="s">
        <v>1455</v>
      </c>
    </row>
    <row r="153" spans="1:1" x14ac:dyDescent="0.35">
      <c r="A153">
        <v>2.54</v>
      </c>
    </row>
    <row r="155" spans="1:1" x14ac:dyDescent="0.35">
      <c r="A155" t="s">
        <v>1456</v>
      </c>
    </row>
    <row r="157" spans="1:1" x14ac:dyDescent="0.35">
      <c r="A157">
        <v>0.36</v>
      </c>
    </row>
    <row r="159" spans="1:1" x14ac:dyDescent="0.35">
      <c r="A159" t="s">
        <v>1457</v>
      </c>
    </row>
    <row r="161" spans="1:1" x14ac:dyDescent="0.35">
      <c r="A161" t="s">
        <v>1458</v>
      </c>
    </row>
    <row r="163" spans="1:1" x14ac:dyDescent="0.35">
      <c r="A163">
        <v>406336</v>
      </c>
    </row>
    <row r="165" spans="1:1" x14ac:dyDescent="0.35">
      <c r="A165" t="s">
        <v>1459</v>
      </c>
    </row>
    <row r="167" spans="1:1" x14ac:dyDescent="0.35">
      <c r="A167">
        <v>33115</v>
      </c>
    </row>
    <row r="169" spans="1:1" x14ac:dyDescent="0.35">
      <c r="A169" t="s">
        <v>1460</v>
      </c>
    </row>
    <row r="171" spans="1:1" x14ac:dyDescent="0.35">
      <c r="A171">
        <v>2.72</v>
      </c>
    </row>
    <row r="173" spans="1:1" x14ac:dyDescent="0.35">
      <c r="A173" t="s">
        <v>1461</v>
      </c>
    </row>
    <row r="175" spans="1:1" x14ac:dyDescent="0.35">
      <c r="A175">
        <v>0.28000000000000003</v>
      </c>
    </row>
    <row r="177" spans="1:1" x14ac:dyDescent="0.35">
      <c r="A177" t="s">
        <v>1462</v>
      </c>
    </row>
    <row r="179" spans="1:1" x14ac:dyDescent="0.35">
      <c r="A179" t="s">
        <v>1463</v>
      </c>
    </row>
    <row r="181" spans="1:1" x14ac:dyDescent="0.35">
      <c r="A181">
        <v>1.38</v>
      </c>
    </row>
    <row r="183" spans="1:1" x14ac:dyDescent="0.35">
      <c r="A183" t="s">
        <v>1464</v>
      </c>
    </row>
    <row r="185" spans="1:1" x14ac:dyDescent="0.35">
      <c r="A185">
        <v>1.1100000000000001</v>
      </c>
    </row>
    <row r="187" spans="1:1" x14ac:dyDescent="0.35">
      <c r="A187" t="s">
        <v>1465</v>
      </c>
    </row>
    <row r="189" spans="1:1" x14ac:dyDescent="0.35">
      <c r="A189">
        <v>0.59</v>
      </c>
    </row>
    <row r="191" spans="1:1" x14ac:dyDescent="0.35">
      <c r="A191" t="s">
        <v>538</v>
      </c>
    </row>
    <row r="193" spans="1:1" x14ac:dyDescent="0.35">
      <c r="A193" t="s">
        <v>1466</v>
      </c>
    </row>
    <row r="195" spans="1:1" x14ac:dyDescent="0.35">
      <c r="A195">
        <v>33.07</v>
      </c>
    </row>
    <row r="197" spans="1:1" x14ac:dyDescent="0.35">
      <c r="A197" t="s">
        <v>1467</v>
      </c>
    </row>
    <row r="199" spans="1:1" x14ac:dyDescent="0.35">
      <c r="A199">
        <v>11.63</v>
      </c>
    </row>
    <row r="201" spans="1:1" x14ac:dyDescent="0.35">
      <c r="A201" t="s">
        <v>1468</v>
      </c>
    </row>
    <row r="203" spans="1:1" x14ac:dyDescent="0.35">
      <c r="A203">
        <v>7.53</v>
      </c>
    </row>
    <row r="205" spans="1:1" x14ac:dyDescent="0.35">
      <c r="A205" t="s">
        <v>1469</v>
      </c>
    </row>
    <row r="207" spans="1:1" x14ac:dyDescent="0.35">
      <c r="A207">
        <v>8.15</v>
      </c>
    </row>
    <row r="209" spans="1:1" x14ac:dyDescent="0.35">
      <c r="A209" t="s">
        <v>1470</v>
      </c>
    </row>
    <row r="211" spans="1:1" x14ac:dyDescent="0.35">
      <c r="A211">
        <v>2.2799999999999998</v>
      </c>
    </row>
    <row r="213" spans="1:1" x14ac:dyDescent="0.35">
      <c r="A213" t="s">
        <v>1471</v>
      </c>
    </row>
    <row r="215" spans="1:1" x14ac:dyDescent="0.35">
      <c r="A215">
        <v>11.22</v>
      </c>
    </row>
    <row r="217" spans="1:1" x14ac:dyDescent="0.35">
      <c r="A217" t="s">
        <v>1472</v>
      </c>
    </row>
    <row r="219" spans="1:1" x14ac:dyDescent="0.35">
      <c r="A219">
        <v>3.84</v>
      </c>
    </row>
    <row r="221" spans="1:1" x14ac:dyDescent="0.35">
      <c r="A221" t="s">
        <v>1473</v>
      </c>
    </row>
    <row r="223" spans="1:1" x14ac:dyDescent="0.35">
      <c r="A223">
        <v>4.57</v>
      </c>
    </row>
    <row r="225" spans="1:1" x14ac:dyDescent="0.35">
      <c r="A225" t="s">
        <v>1474</v>
      </c>
    </row>
    <row r="227" spans="1:1" x14ac:dyDescent="0.35">
      <c r="A227" t="s">
        <v>1475</v>
      </c>
    </row>
    <row r="229" spans="1:1" x14ac:dyDescent="0.35">
      <c r="A229">
        <v>179.65</v>
      </c>
    </row>
    <row r="231" spans="1:1" x14ac:dyDescent="0.35">
      <c r="A231" t="s">
        <v>1476</v>
      </c>
    </row>
    <row r="233" spans="1:1" x14ac:dyDescent="0.35">
      <c r="A233">
        <v>64.239999999999995</v>
      </c>
    </row>
    <row r="235" spans="1:1" x14ac:dyDescent="0.35">
      <c r="A235" t="s">
        <v>1477</v>
      </c>
    </row>
    <row r="237" spans="1:1" x14ac:dyDescent="0.35">
      <c r="A237">
        <v>37.299999999999997</v>
      </c>
    </row>
    <row r="239" spans="1:1" x14ac:dyDescent="0.35">
      <c r="A239" t="s">
        <v>1478</v>
      </c>
    </row>
    <row r="241" spans="1:4" x14ac:dyDescent="0.35">
      <c r="A241">
        <v>139.13999999999999</v>
      </c>
    </row>
    <row r="243" spans="1:4" x14ac:dyDescent="0.35">
      <c r="A243" t="s">
        <v>1479</v>
      </c>
    </row>
    <row r="245" spans="1:4" x14ac:dyDescent="0.35">
      <c r="A245">
        <v>49.75</v>
      </c>
    </row>
    <row r="247" spans="1:4" x14ac:dyDescent="0.35">
      <c r="A247" t="s">
        <v>1480</v>
      </c>
    </row>
    <row r="249" spans="1:4" x14ac:dyDescent="0.35">
      <c r="A249" t="s">
        <v>1378</v>
      </c>
      <c r="B249" t="s">
        <v>1481</v>
      </c>
      <c r="C249" t="s">
        <v>1482</v>
      </c>
      <c r="D249" t="s">
        <v>1483</v>
      </c>
    </row>
    <row r="250" spans="1:4" x14ac:dyDescent="0.35">
      <c r="A250" t="s">
        <v>1484</v>
      </c>
      <c r="B250">
        <v>61</v>
      </c>
      <c r="C250">
        <v>1982</v>
      </c>
      <c r="D250" t="s">
        <v>1485</v>
      </c>
    </row>
    <row r="251" spans="1:4" x14ac:dyDescent="0.35">
      <c r="A251" t="s">
        <v>1486</v>
      </c>
      <c r="B251">
        <v>56</v>
      </c>
      <c r="C251">
        <v>2017</v>
      </c>
      <c r="D251" t="s">
        <v>1487</v>
      </c>
    </row>
    <row r="252" spans="1:4" x14ac:dyDescent="0.35">
      <c r="A252" t="s">
        <v>1488</v>
      </c>
      <c r="B252" t="s">
        <v>76</v>
      </c>
      <c r="C252">
        <v>1992</v>
      </c>
      <c r="D252" t="s">
        <v>1489</v>
      </c>
    </row>
    <row r="253" spans="1:4" x14ac:dyDescent="0.35">
      <c r="A253" t="s">
        <v>1490</v>
      </c>
      <c r="B253">
        <v>52</v>
      </c>
      <c r="C253">
        <v>1989</v>
      </c>
      <c r="D253" t="s">
        <v>1491</v>
      </c>
    </row>
    <row r="254" spans="1:4" x14ac:dyDescent="0.35">
      <c r="A254" t="s">
        <v>1492</v>
      </c>
      <c r="B254" t="s">
        <v>76</v>
      </c>
      <c r="C254">
        <v>2015</v>
      </c>
      <c r="D254" t="s">
        <v>1493</v>
      </c>
    </row>
    <row r="256" spans="1:4" x14ac:dyDescent="0.35">
      <c r="A256" t="s">
        <v>1494</v>
      </c>
    </row>
    <row r="258" spans="1:5" x14ac:dyDescent="0.35">
      <c r="A258" t="s">
        <v>1495</v>
      </c>
    </row>
    <row r="259" spans="1:5" x14ac:dyDescent="0.35">
      <c r="A259" t="s">
        <v>1496</v>
      </c>
    </row>
    <row r="260" spans="1:5" x14ac:dyDescent="0.35">
      <c r="A260" t="s">
        <v>1497</v>
      </c>
    </row>
    <row r="261" spans="1:5" x14ac:dyDescent="0.35">
      <c r="A261">
        <v>42969</v>
      </c>
      <c r="B261" t="s">
        <v>1498</v>
      </c>
      <c r="C261">
        <v>100000</v>
      </c>
      <c r="D261" t="s">
        <v>1499</v>
      </c>
      <c r="E261">
        <v>2456000</v>
      </c>
    </row>
    <row r="262" spans="1:5" x14ac:dyDescent="0.35">
      <c r="B262" t="s">
        <v>103</v>
      </c>
    </row>
    <row r="263" spans="1:5" x14ac:dyDescent="0.35">
      <c r="A263">
        <v>42956</v>
      </c>
      <c r="B263" t="s">
        <v>183</v>
      </c>
      <c r="C263">
        <v>24693</v>
      </c>
      <c r="D263" t="s">
        <v>1500</v>
      </c>
      <c r="E263">
        <v>633375</v>
      </c>
    </row>
    <row r="264" spans="1:5" x14ac:dyDescent="0.35">
      <c r="B264" t="s">
        <v>1501</v>
      </c>
    </row>
    <row r="265" spans="1:5" x14ac:dyDescent="0.35">
      <c r="A265">
        <v>42955</v>
      </c>
      <c r="B265" t="s">
        <v>1502</v>
      </c>
      <c r="C265">
        <v>103983</v>
      </c>
      <c r="D265" t="s">
        <v>1503</v>
      </c>
      <c r="E265">
        <v>2657805</v>
      </c>
    </row>
    <row r="266" spans="1:5" x14ac:dyDescent="0.35">
      <c r="B266" t="s">
        <v>1504</v>
      </c>
    </row>
    <row r="267" spans="1:5" x14ac:dyDescent="0.35">
      <c r="A267">
        <v>42944</v>
      </c>
      <c r="B267" t="s">
        <v>183</v>
      </c>
      <c r="C267">
        <v>16642</v>
      </c>
      <c r="D267" t="s">
        <v>1505</v>
      </c>
      <c r="E267">
        <v>426534</v>
      </c>
    </row>
    <row r="268" spans="1:5" x14ac:dyDescent="0.35">
      <c r="B268" t="s">
        <v>1501</v>
      </c>
    </row>
    <row r="269" spans="1:5" x14ac:dyDescent="0.35">
      <c r="A269">
        <v>42944</v>
      </c>
      <c r="B269" t="s">
        <v>183</v>
      </c>
      <c r="C269">
        <v>30000</v>
      </c>
      <c r="D269" t="s">
        <v>1506</v>
      </c>
      <c r="E269">
        <v>0</v>
      </c>
    </row>
    <row r="270" spans="1:5" x14ac:dyDescent="0.35">
      <c r="B270" t="s">
        <v>1501</v>
      </c>
    </row>
    <row r="271" spans="1:5" x14ac:dyDescent="0.35">
      <c r="A271">
        <v>42943</v>
      </c>
      <c r="B271" t="s">
        <v>180</v>
      </c>
      <c r="C271">
        <v>200000</v>
      </c>
      <c r="D271" t="s">
        <v>1506</v>
      </c>
      <c r="E271">
        <v>0</v>
      </c>
    </row>
    <row r="272" spans="1:5" x14ac:dyDescent="0.35">
      <c r="B272" t="s">
        <v>1501</v>
      </c>
    </row>
    <row r="273" spans="1:5" x14ac:dyDescent="0.35">
      <c r="A273">
        <v>42943</v>
      </c>
      <c r="B273" t="s">
        <v>183</v>
      </c>
      <c r="C273">
        <v>10000</v>
      </c>
      <c r="D273" t="s">
        <v>1506</v>
      </c>
      <c r="E273">
        <v>0</v>
      </c>
    </row>
    <row r="274" spans="1:5" x14ac:dyDescent="0.35">
      <c r="B274" t="s">
        <v>1501</v>
      </c>
    </row>
    <row r="275" spans="1:5" x14ac:dyDescent="0.35">
      <c r="A275">
        <v>42943</v>
      </c>
      <c r="B275" t="s">
        <v>192</v>
      </c>
      <c r="C275">
        <v>10000</v>
      </c>
      <c r="D275" t="s">
        <v>1506</v>
      </c>
      <c r="E275">
        <v>0</v>
      </c>
    </row>
    <row r="276" spans="1:5" x14ac:dyDescent="0.35">
      <c r="B276" t="s">
        <v>1507</v>
      </c>
    </row>
    <row r="277" spans="1:5" x14ac:dyDescent="0.35">
      <c r="A277">
        <v>42943</v>
      </c>
      <c r="B277" t="s">
        <v>183</v>
      </c>
      <c r="C277">
        <v>5466</v>
      </c>
      <c r="D277" t="s">
        <v>1508</v>
      </c>
      <c r="E277">
        <v>140257</v>
      </c>
    </row>
    <row r="278" spans="1:5" x14ac:dyDescent="0.35">
      <c r="B278" t="s">
        <v>1501</v>
      </c>
    </row>
    <row r="279" spans="1:5" x14ac:dyDescent="0.35">
      <c r="A279">
        <v>42943</v>
      </c>
      <c r="B279" t="s">
        <v>192</v>
      </c>
      <c r="C279">
        <v>4905</v>
      </c>
      <c r="D279" t="s">
        <v>1508</v>
      </c>
      <c r="E279">
        <v>125862</v>
      </c>
    </row>
    <row r="280" spans="1:5" x14ac:dyDescent="0.35">
      <c r="B280" t="s">
        <v>1507</v>
      </c>
    </row>
    <row r="281" spans="1:5" x14ac:dyDescent="0.35">
      <c r="A281">
        <v>42941</v>
      </c>
      <c r="B281" t="s">
        <v>183</v>
      </c>
      <c r="C281">
        <v>8199</v>
      </c>
      <c r="D281" t="s">
        <v>1509</v>
      </c>
      <c r="E281">
        <v>209402</v>
      </c>
    </row>
    <row r="282" spans="1:5" x14ac:dyDescent="0.35">
      <c r="B282" t="s">
        <v>1501</v>
      </c>
    </row>
    <row r="283" spans="1:5" x14ac:dyDescent="0.35">
      <c r="A283">
        <v>42941</v>
      </c>
      <c r="B283" t="s">
        <v>192</v>
      </c>
      <c r="C283">
        <v>4905</v>
      </c>
      <c r="D283" t="s">
        <v>1509</v>
      </c>
      <c r="E283">
        <v>125273</v>
      </c>
    </row>
    <row r="284" spans="1:5" x14ac:dyDescent="0.35">
      <c r="B284" t="s">
        <v>1507</v>
      </c>
    </row>
    <row r="285" spans="1:5" x14ac:dyDescent="0.35">
      <c r="A285">
        <v>42941</v>
      </c>
      <c r="B285" t="s">
        <v>183</v>
      </c>
      <c r="C285">
        <v>15000</v>
      </c>
      <c r="D285" t="s">
        <v>1506</v>
      </c>
      <c r="E285">
        <v>0</v>
      </c>
    </row>
    <row r="286" spans="1:5" x14ac:dyDescent="0.35">
      <c r="B286" t="s">
        <v>1501</v>
      </c>
    </row>
    <row r="287" spans="1:5" x14ac:dyDescent="0.35">
      <c r="A287">
        <v>42941</v>
      </c>
      <c r="B287" t="s">
        <v>192</v>
      </c>
      <c r="C287">
        <v>10000</v>
      </c>
      <c r="D287" t="s">
        <v>1506</v>
      </c>
      <c r="E287">
        <v>0</v>
      </c>
    </row>
    <row r="288" spans="1:5" x14ac:dyDescent="0.35">
      <c r="B288" t="s">
        <v>1507</v>
      </c>
    </row>
    <row r="289" spans="1:5" x14ac:dyDescent="0.35">
      <c r="A289">
        <v>42940</v>
      </c>
      <c r="B289" t="s">
        <v>180</v>
      </c>
      <c r="C289">
        <v>97162</v>
      </c>
      <c r="D289" t="s">
        <v>1508</v>
      </c>
      <c r="E289">
        <v>2493176</v>
      </c>
    </row>
    <row r="290" spans="1:5" x14ac:dyDescent="0.35">
      <c r="B290" t="s">
        <v>1501</v>
      </c>
    </row>
    <row r="291" spans="1:5" x14ac:dyDescent="0.35">
      <c r="A291">
        <v>42940</v>
      </c>
      <c r="B291" t="s">
        <v>180</v>
      </c>
      <c r="C291">
        <v>9671</v>
      </c>
      <c r="D291" t="s">
        <v>1510</v>
      </c>
      <c r="E291">
        <v>247577</v>
      </c>
    </row>
    <row r="292" spans="1:5" x14ac:dyDescent="0.35">
      <c r="B292" t="s">
        <v>1501</v>
      </c>
    </row>
    <row r="293" spans="1:5" x14ac:dyDescent="0.35">
      <c r="A293">
        <v>42940</v>
      </c>
      <c r="B293" t="s">
        <v>192</v>
      </c>
      <c r="C293">
        <v>2447</v>
      </c>
      <c r="D293" t="s">
        <v>1510</v>
      </c>
      <c r="E293">
        <v>62643</v>
      </c>
    </row>
    <row r="294" spans="1:5" x14ac:dyDescent="0.35">
      <c r="B294" t="s">
        <v>1507</v>
      </c>
    </row>
    <row r="295" spans="1:5" x14ac:dyDescent="0.35">
      <c r="A295">
        <v>42940</v>
      </c>
      <c r="B295" t="s">
        <v>180</v>
      </c>
      <c r="C295">
        <v>20000</v>
      </c>
      <c r="D295" t="s">
        <v>1506</v>
      </c>
      <c r="E295">
        <v>0</v>
      </c>
    </row>
    <row r="296" spans="1:5" x14ac:dyDescent="0.35">
      <c r="B296" t="s">
        <v>1501</v>
      </c>
    </row>
    <row r="297" spans="1:5" x14ac:dyDescent="0.35">
      <c r="A297">
        <v>42940</v>
      </c>
      <c r="B297" t="s">
        <v>192</v>
      </c>
      <c r="C297">
        <v>5000</v>
      </c>
      <c r="D297" t="s">
        <v>1506</v>
      </c>
      <c r="E297">
        <v>0</v>
      </c>
    </row>
    <row r="298" spans="1:5" x14ac:dyDescent="0.35">
      <c r="B298" t="s">
        <v>1507</v>
      </c>
    </row>
    <row r="299" spans="1:5" x14ac:dyDescent="0.35">
      <c r="A299">
        <v>42940</v>
      </c>
      <c r="B299" t="s">
        <v>192</v>
      </c>
      <c r="C299">
        <v>1272</v>
      </c>
      <c r="D299" t="s">
        <v>1511</v>
      </c>
      <c r="E299">
        <v>32346</v>
      </c>
    </row>
    <row r="300" spans="1:5" x14ac:dyDescent="0.35">
      <c r="B300" t="s">
        <v>1507</v>
      </c>
    </row>
    <row r="301" spans="1:5" x14ac:dyDescent="0.35">
      <c r="A301">
        <v>42940</v>
      </c>
      <c r="B301" t="s">
        <v>192</v>
      </c>
      <c r="C301">
        <v>573</v>
      </c>
      <c r="D301" t="s">
        <v>1512</v>
      </c>
      <c r="E301">
        <v>14783</v>
      </c>
    </row>
    <row r="302" spans="1:5" x14ac:dyDescent="0.35">
      <c r="B302" t="s">
        <v>1507</v>
      </c>
    </row>
    <row r="303" spans="1:5" x14ac:dyDescent="0.35">
      <c r="A303">
        <v>42940</v>
      </c>
      <c r="B303" t="s">
        <v>1513</v>
      </c>
      <c r="C303">
        <v>27425</v>
      </c>
      <c r="D303" t="s">
        <v>1514</v>
      </c>
      <c r="E303">
        <v>699337</v>
      </c>
    </row>
    <row r="304" spans="1:5" x14ac:dyDescent="0.35">
      <c r="B304" t="s">
        <v>103</v>
      </c>
    </row>
    <row r="305" spans="1:5" x14ac:dyDescent="0.35">
      <c r="A305">
        <v>42940</v>
      </c>
      <c r="B305" t="s">
        <v>1515</v>
      </c>
      <c r="C305">
        <v>10000</v>
      </c>
      <c r="D305" t="s">
        <v>1512</v>
      </c>
      <c r="E305">
        <v>258000</v>
      </c>
    </row>
    <row r="306" spans="1:5" x14ac:dyDescent="0.35">
      <c r="B306" t="s">
        <v>103</v>
      </c>
    </row>
    <row r="307" spans="1:5" x14ac:dyDescent="0.35">
      <c r="A307">
        <v>42872</v>
      </c>
      <c r="B307" t="s">
        <v>1516</v>
      </c>
      <c r="C307">
        <v>4000</v>
      </c>
      <c r="D307" t="s">
        <v>1517</v>
      </c>
      <c r="E307">
        <v>110800</v>
      </c>
    </row>
    <row r="308" spans="1:5" x14ac:dyDescent="0.35">
      <c r="B308" t="s">
        <v>103</v>
      </c>
    </row>
    <row r="309" spans="1:5" x14ac:dyDescent="0.35">
      <c r="A309">
        <v>42870</v>
      </c>
      <c r="B309" t="s">
        <v>173</v>
      </c>
      <c r="C309">
        <v>12000</v>
      </c>
      <c r="D309" t="s">
        <v>1518</v>
      </c>
      <c r="E309">
        <v>336360</v>
      </c>
    </row>
    <row r="310" spans="1:5" x14ac:dyDescent="0.35">
      <c r="B310" t="s">
        <v>1519</v>
      </c>
    </row>
    <row r="311" spans="1:5" x14ac:dyDescent="0.35">
      <c r="A311">
        <v>42870</v>
      </c>
      <c r="B311" t="s">
        <v>173</v>
      </c>
      <c r="C311">
        <v>88000</v>
      </c>
      <c r="D311" t="s">
        <v>1520</v>
      </c>
      <c r="E311">
        <v>2471040</v>
      </c>
    </row>
    <row r="312" spans="1:5" x14ac:dyDescent="0.35">
      <c r="B312" t="s">
        <v>1519</v>
      </c>
    </row>
    <row r="313" spans="1:5" x14ac:dyDescent="0.35">
      <c r="A313">
        <v>42870</v>
      </c>
      <c r="B313" t="s">
        <v>1516</v>
      </c>
      <c r="C313">
        <v>16000</v>
      </c>
      <c r="D313" t="s">
        <v>1521</v>
      </c>
      <c r="E313">
        <v>448800</v>
      </c>
    </row>
    <row r="314" spans="1:5" x14ac:dyDescent="0.35">
      <c r="B314" t="s">
        <v>103</v>
      </c>
    </row>
    <row r="315" spans="1:5" x14ac:dyDescent="0.35">
      <c r="A315">
        <v>42849</v>
      </c>
      <c r="B315" t="s">
        <v>1522</v>
      </c>
      <c r="C315">
        <v>20000</v>
      </c>
      <c r="D315" t="s">
        <v>1523</v>
      </c>
      <c r="E315">
        <v>598000</v>
      </c>
    </row>
    <row r="316" spans="1:5" x14ac:dyDescent="0.35">
      <c r="B316" t="s">
        <v>103</v>
      </c>
    </row>
    <row r="317" spans="1:5" x14ac:dyDescent="0.35">
      <c r="A317" t="s">
        <v>1524</v>
      </c>
    </row>
    <row r="319" spans="1:5" x14ac:dyDescent="0.35">
      <c r="A319" t="s">
        <v>1525</v>
      </c>
    </row>
    <row r="321" spans="1:1" x14ac:dyDescent="0.35">
      <c r="A321" t="s">
        <v>1526</v>
      </c>
    </row>
    <row r="323" spans="1:1" x14ac:dyDescent="0.35">
      <c r="A323" t="s">
        <v>1527</v>
      </c>
    </row>
    <row r="325" spans="1:1" x14ac:dyDescent="0.35">
      <c r="A325" t="s">
        <v>1528</v>
      </c>
    </row>
    <row r="327" spans="1:1" x14ac:dyDescent="0.35">
      <c r="A327" t="s">
        <v>1338</v>
      </c>
    </row>
    <row r="329" spans="1:1" x14ac:dyDescent="0.35">
      <c r="A329" t="s">
        <v>1529</v>
      </c>
    </row>
    <row r="331" spans="1:1" x14ac:dyDescent="0.35">
      <c r="A331" t="s">
        <v>1530</v>
      </c>
    </row>
    <row r="333" spans="1:1" x14ac:dyDescent="0.35">
      <c r="A333" t="s">
        <v>1531</v>
      </c>
    </row>
    <row r="335" spans="1:1" x14ac:dyDescent="0.35">
      <c r="A335" t="s">
        <v>1532</v>
      </c>
    </row>
    <row r="337" spans="1:1" x14ac:dyDescent="0.35">
      <c r="A337" t="s">
        <v>1533</v>
      </c>
    </row>
    <row r="339" spans="1:1" x14ac:dyDescent="0.35">
      <c r="A339" t="s">
        <v>1339</v>
      </c>
    </row>
    <row r="341" spans="1:1" x14ac:dyDescent="0.35">
      <c r="A341" t="s">
        <v>1534</v>
      </c>
    </row>
    <row r="343" spans="1:1" x14ac:dyDescent="0.35">
      <c r="A343" t="s">
        <v>1535</v>
      </c>
    </row>
    <row r="345" spans="1:1" x14ac:dyDescent="0.35">
      <c r="A345" t="s">
        <v>1340</v>
      </c>
    </row>
    <row r="347" spans="1:1" x14ac:dyDescent="0.35">
      <c r="A347" t="s">
        <v>1536</v>
      </c>
    </row>
    <row r="349" spans="1:1" x14ac:dyDescent="0.35">
      <c r="A349" t="s">
        <v>1537</v>
      </c>
    </row>
    <row r="351" spans="1:1" x14ac:dyDescent="0.35">
      <c r="A351" t="s">
        <v>1538</v>
      </c>
    </row>
    <row r="353" spans="1:1" x14ac:dyDescent="0.35">
      <c r="A353" t="s">
        <v>1539</v>
      </c>
    </row>
    <row r="355" spans="1:1" x14ac:dyDescent="0.35">
      <c r="A355" t="s">
        <v>1540</v>
      </c>
    </row>
    <row r="357" spans="1:1" x14ac:dyDescent="0.35">
      <c r="A357" t="s">
        <v>1541</v>
      </c>
    </row>
    <row r="359" spans="1:1" x14ac:dyDescent="0.35">
      <c r="A359" t="s">
        <v>1542</v>
      </c>
    </row>
    <row r="361" spans="1:1" x14ac:dyDescent="0.35">
      <c r="A361" t="s">
        <v>1543</v>
      </c>
    </row>
    <row r="363" spans="1:1" x14ac:dyDescent="0.35">
      <c r="A363" t="s">
        <v>1341</v>
      </c>
    </row>
    <row r="365" spans="1:1" x14ac:dyDescent="0.35">
      <c r="A365" t="s">
        <v>1544</v>
      </c>
    </row>
    <row r="367" spans="1:1" x14ac:dyDescent="0.35">
      <c r="A367" t="s">
        <v>1545</v>
      </c>
    </row>
    <row r="369" spans="1:1" x14ac:dyDescent="0.35">
      <c r="A369" t="s">
        <v>1342</v>
      </c>
    </row>
    <row r="371" spans="1:1" x14ac:dyDescent="0.35">
      <c r="A371" t="s">
        <v>1546</v>
      </c>
    </row>
    <row r="373" spans="1:1" x14ac:dyDescent="0.35">
      <c r="A373" t="s">
        <v>1547</v>
      </c>
    </row>
    <row r="375" spans="1:1" x14ac:dyDescent="0.35">
      <c r="A375" t="s">
        <v>1548</v>
      </c>
    </row>
    <row r="377" spans="1:1" x14ac:dyDescent="0.35">
      <c r="A377" t="s">
        <v>1549</v>
      </c>
    </row>
    <row r="379" spans="1:1" x14ac:dyDescent="0.35">
      <c r="A379" t="s">
        <v>1540</v>
      </c>
    </row>
    <row r="381" spans="1:1" x14ac:dyDescent="0.35">
      <c r="A381" t="s">
        <v>1343</v>
      </c>
    </row>
    <row r="383" spans="1:1" x14ac:dyDescent="0.35">
      <c r="A383" t="s">
        <v>1550</v>
      </c>
    </row>
    <row r="385" spans="1:1" x14ac:dyDescent="0.35">
      <c r="A385" t="s">
        <v>1551</v>
      </c>
    </row>
    <row r="387" spans="1:1" x14ac:dyDescent="0.35">
      <c r="A387" t="s">
        <v>1344</v>
      </c>
    </row>
    <row r="389" spans="1:1" x14ac:dyDescent="0.35">
      <c r="A389" t="s">
        <v>1552</v>
      </c>
    </row>
    <row r="391" spans="1:1" x14ac:dyDescent="0.35">
      <c r="A391" t="s">
        <v>1530</v>
      </c>
    </row>
    <row r="393" spans="1:1" x14ac:dyDescent="0.35">
      <c r="A393" t="s">
        <v>1345</v>
      </c>
    </row>
    <row r="395" spans="1:1" x14ac:dyDescent="0.35">
      <c r="A395" t="s">
        <v>1553</v>
      </c>
    </row>
    <row r="397" spans="1:1" x14ac:dyDescent="0.35">
      <c r="A397" t="s">
        <v>1554</v>
      </c>
    </row>
    <row r="399" spans="1:1" x14ac:dyDescent="0.35">
      <c r="A399" t="s">
        <v>1346</v>
      </c>
    </row>
    <row r="401" spans="1:1" x14ac:dyDescent="0.35">
      <c r="A401" t="s">
        <v>1555</v>
      </c>
    </row>
    <row r="403" spans="1:1" x14ac:dyDescent="0.35">
      <c r="A403" t="s">
        <v>1556</v>
      </c>
    </row>
    <row r="405" spans="1:1" x14ac:dyDescent="0.35">
      <c r="A405" t="s">
        <v>1347</v>
      </c>
    </row>
    <row r="407" spans="1:1" x14ac:dyDescent="0.35">
      <c r="A407" t="s">
        <v>1557</v>
      </c>
    </row>
    <row r="409" spans="1:1" x14ac:dyDescent="0.35">
      <c r="A409" t="s">
        <v>1558</v>
      </c>
    </row>
    <row r="411" spans="1:1" x14ac:dyDescent="0.35">
      <c r="A411" t="s">
        <v>1348</v>
      </c>
    </row>
    <row r="413" spans="1:1" x14ac:dyDescent="0.35">
      <c r="A413" t="s">
        <v>1559</v>
      </c>
    </row>
    <row r="415" spans="1:1" x14ac:dyDescent="0.35">
      <c r="A415" t="s">
        <v>1556</v>
      </c>
    </row>
    <row r="417" spans="1:1" x14ac:dyDescent="0.35">
      <c r="A417" t="s">
        <v>1349</v>
      </c>
    </row>
    <row r="419" spans="1:1" x14ac:dyDescent="0.35">
      <c r="A419" t="s">
        <v>1560</v>
      </c>
    </row>
    <row r="421" spans="1:1" x14ac:dyDescent="0.35">
      <c r="A421" t="s">
        <v>1556</v>
      </c>
    </row>
    <row r="423" spans="1:1" x14ac:dyDescent="0.35">
      <c r="A423" t="s">
        <v>1350</v>
      </c>
    </row>
    <row r="425" spans="1:1" x14ac:dyDescent="0.35">
      <c r="A425" t="s">
        <v>1561</v>
      </c>
    </row>
    <row r="427" spans="1:1" x14ac:dyDescent="0.35">
      <c r="A427" t="s">
        <v>1562</v>
      </c>
    </row>
    <row r="429" spans="1:1" x14ac:dyDescent="0.35">
      <c r="A429" t="s">
        <v>1563</v>
      </c>
    </row>
    <row r="431" spans="1:1" x14ac:dyDescent="0.35">
      <c r="A431" t="s">
        <v>1564</v>
      </c>
    </row>
    <row r="433" spans="1:1" x14ac:dyDescent="0.35">
      <c r="A433" t="s">
        <v>1556</v>
      </c>
    </row>
    <row r="435" spans="1:1" x14ac:dyDescent="0.35">
      <c r="A435" t="s">
        <v>1351</v>
      </c>
    </row>
    <row r="437" spans="1:1" x14ac:dyDescent="0.35">
      <c r="A437" t="s">
        <v>1565</v>
      </c>
    </row>
    <row r="439" spans="1:1" x14ac:dyDescent="0.35">
      <c r="A439" t="s">
        <v>1545</v>
      </c>
    </row>
    <row r="441" spans="1:1" x14ac:dyDescent="0.35">
      <c r="A441" t="s">
        <v>1566</v>
      </c>
    </row>
    <row r="443" spans="1:1" x14ac:dyDescent="0.35">
      <c r="A443" t="s">
        <v>1567</v>
      </c>
    </row>
    <row r="445" spans="1:1" x14ac:dyDescent="0.35">
      <c r="A445" t="s">
        <v>1568</v>
      </c>
    </row>
    <row r="447" spans="1:1" x14ac:dyDescent="0.35">
      <c r="A447" t="s">
        <v>668</v>
      </c>
    </row>
    <row r="449" spans="1:1" x14ac:dyDescent="0.35">
      <c r="A449" t="s">
        <v>2776</v>
      </c>
    </row>
    <row r="451" spans="1:1" x14ac:dyDescent="0.35">
      <c r="A451" t="s">
        <v>1569</v>
      </c>
    </row>
    <row r="453" spans="1:1" x14ac:dyDescent="0.35">
      <c r="A453" t="s">
        <v>1354</v>
      </c>
    </row>
    <row r="455" spans="1:1" x14ac:dyDescent="0.35">
      <c r="A455" t="s">
        <v>1570</v>
      </c>
    </row>
    <row r="457" spans="1:1" x14ac:dyDescent="0.35">
      <c r="A457" t="s">
        <v>1571</v>
      </c>
    </row>
    <row r="459" spans="1:1" x14ac:dyDescent="0.35">
      <c r="A459" t="s">
        <v>674</v>
      </c>
    </row>
    <row r="461" spans="1:1" x14ac:dyDescent="0.35">
      <c r="A461" t="s">
        <v>1572</v>
      </c>
    </row>
    <row r="463" spans="1:1" x14ac:dyDescent="0.35">
      <c r="A463" t="s">
        <v>1573</v>
      </c>
    </row>
    <row r="465" spans="1:1" x14ac:dyDescent="0.35">
      <c r="A465" t="s">
        <v>1574</v>
      </c>
    </row>
    <row r="467" spans="1:1" x14ac:dyDescent="0.35">
      <c r="A467" t="s">
        <v>1575</v>
      </c>
    </row>
    <row r="469" spans="1:1" x14ac:dyDescent="0.35">
      <c r="A469" t="s">
        <v>1576</v>
      </c>
    </row>
    <row r="471" spans="1:1" x14ac:dyDescent="0.35">
      <c r="A471" t="s">
        <v>677</v>
      </c>
    </row>
    <row r="473" spans="1:1" x14ac:dyDescent="0.35">
      <c r="A473" t="s">
        <v>1577</v>
      </c>
    </row>
    <row r="475" spans="1:1" x14ac:dyDescent="0.35">
      <c r="A475" t="s">
        <v>1578</v>
      </c>
    </row>
    <row r="477" spans="1:1" x14ac:dyDescent="0.35">
      <c r="A477" t="s">
        <v>1356</v>
      </c>
    </row>
    <row r="479" spans="1:1" x14ac:dyDescent="0.35">
      <c r="A479" t="s">
        <v>1579</v>
      </c>
    </row>
    <row r="481" spans="1:1" x14ac:dyDescent="0.35">
      <c r="A481" t="s">
        <v>1573</v>
      </c>
    </row>
    <row r="483" spans="1:1" x14ac:dyDescent="0.35">
      <c r="A483" t="s">
        <v>1355</v>
      </c>
    </row>
    <row r="485" spans="1:1" x14ac:dyDescent="0.35">
      <c r="A485" t="s">
        <v>1580</v>
      </c>
    </row>
    <row r="487" spans="1:1" x14ac:dyDescent="0.35">
      <c r="A487" t="s">
        <v>1576</v>
      </c>
    </row>
    <row r="489" spans="1:1" x14ac:dyDescent="0.35">
      <c r="A489" t="s">
        <v>680</v>
      </c>
    </row>
    <row r="491" spans="1:1" x14ac:dyDescent="0.35">
      <c r="A491" t="s">
        <v>1581</v>
      </c>
    </row>
    <row r="493" spans="1:1" x14ac:dyDescent="0.35">
      <c r="A493" t="s">
        <v>1573</v>
      </c>
    </row>
    <row r="495" spans="1:1" x14ac:dyDescent="0.35">
      <c r="A495" t="s">
        <v>1352</v>
      </c>
    </row>
    <row r="497" spans="1:1" x14ac:dyDescent="0.35">
      <c r="A497" t="s">
        <v>1582</v>
      </c>
    </row>
    <row r="499" spans="1:1" x14ac:dyDescent="0.35">
      <c r="A499" t="s">
        <v>1583</v>
      </c>
    </row>
    <row r="501" spans="1:1" x14ac:dyDescent="0.35">
      <c r="A501" t="s">
        <v>1357</v>
      </c>
    </row>
    <row r="503" spans="1:1" x14ac:dyDescent="0.35">
      <c r="A503" t="s">
        <v>1584</v>
      </c>
    </row>
    <row r="505" spans="1:1" x14ac:dyDescent="0.35">
      <c r="A505" t="s">
        <v>1578</v>
      </c>
    </row>
    <row r="507" spans="1:1" x14ac:dyDescent="0.35">
      <c r="A507" t="s">
        <v>682</v>
      </c>
    </row>
    <row r="509" spans="1:1" x14ac:dyDescent="0.35">
      <c r="A509" t="s">
        <v>1585</v>
      </c>
    </row>
    <row r="511" spans="1:1" x14ac:dyDescent="0.35">
      <c r="A511" t="s">
        <v>1573</v>
      </c>
    </row>
    <row r="513" spans="1:1" x14ac:dyDescent="0.35">
      <c r="A513" t="s">
        <v>685</v>
      </c>
    </row>
    <row r="515" spans="1:1" x14ac:dyDescent="0.35">
      <c r="A515" t="s">
        <v>1586</v>
      </c>
    </row>
    <row r="517" spans="1:1" x14ac:dyDescent="0.35">
      <c r="A517" t="s">
        <v>1569</v>
      </c>
    </row>
    <row r="519" spans="1:1" x14ac:dyDescent="0.35">
      <c r="A519" t="s">
        <v>688</v>
      </c>
    </row>
    <row r="521" spans="1:1" x14ac:dyDescent="0.35">
      <c r="A521" t="s">
        <v>1587</v>
      </c>
    </row>
    <row r="523" spans="1:1" x14ac:dyDescent="0.35">
      <c r="A523" t="s">
        <v>1588</v>
      </c>
    </row>
    <row r="525" spans="1:1" x14ac:dyDescent="0.35">
      <c r="A525" t="s">
        <v>1359</v>
      </c>
    </row>
    <row r="527" spans="1:1" x14ac:dyDescent="0.35">
      <c r="A527" t="s">
        <v>1589</v>
      </c>
    </row>
    <row r="529" spans="1:1" x14ac:dyDescent="0.35">
      <c r="A529" t="s">
        <v>1571</v>
      </c>
    </row>
    <row r="531" spans="1:1" x14ac:dyDescent="0.35">
      <c r="A531" t="s">
        <v>1360</v>
      </c>
    </row>
    <row r="533" spans="1:1" x14ac:dyDescent="0.35">
      <c r="A533" t="s">
        <v>1590</v>
      </c>
    </row>
    <row r="535" spans="1:1" x14ac:dyDescent="0.35">
      <c r="A535" t="s">
        <v>1569</v>
      </c>
    </row>
    <row r="537" spans="1:1" x14ac:dyDescent="0.35">
      <c r="A537" t="s">
        <v>1358</v>
      </c>
    </row>
    <row r="539" spans="1:1" x14ac:dyDescent="0.35">
      <c r="A539" t="s">
        <v>1591</v>
      </c>
    </row>
    <row r="541" spans="1:1" x14ac:dyDescent="0.35">
      <c r="A541" t="s">
        <v>1592</v>
      </c>
    </row>
    <row r="543" spans="1:1" x14ac:dyDescent="0.35">
      <c r="A543" t="s">
        <v>1361</v>
      </c>
    </row>
    <row r="545" spans="1:1" x14ac:dyDescent="0.35">
      <c r="A545" t="s">
        <v>1593</v>
      </c>
    </row>
    <row r="547" spans="1:1" x14ac:dyDescent="0.35">
      <c r="A547" t="s">
        <v>1571</v>
      </c>
    </row>
    <row r="549" spans="1:1" x14ac:dyDescent="0.35">
      <c r="A549" t="s">
        <v>696</v>
      </c>
    </row>
    <row r="551" spans="1:1" x14ac:dyDescent="0.35">
      <c r="A551" t="s">
        <v>1594</v>
      </c>
    </row>
    <row r="553" spans="1:1" x14ac:dyDescent="0.35">
      <c r="A553" t="s">
        <v>1569</v>
      </c>
    </row>
    <row r="555" spans="1:1" x14ac:dyDescent="0.35">
      <c r="A555" t="s">
        <v>1362</v>
      </c>
    </row>
    <row r="557" spans="1:1" x14ac:dyDescent="0.35">
      <c r="A557" t="s">
        <v>1595</v>
      </c>
    </row>
    <row r="559" spans="1:1" x14ac:dyDescent="0.35">
      <c r="A559" t="s">
        <v>1576</v>
      </c>
    </row>
    <row r="561" spans="1:1" x14ac:dyDescent="0.35">
      <c r="A561" t="s">
        <v>1596</v>
      </c>
    </row>
    <row r="563" spans="1:1" x14ac:dyDescent="0.35">
      <c r="A563" t="s">
        <v>1597</v>
      </c>
    </row>
    <row r="565" spans="1:1" x14ac:dyDescent="0.35">
      <c r="A565" t="s">
        <v>1598</v>
      </c>
    </row>
    <row r="567" spans="1:1" x14ac:dyDescent="0.35">
      <c r="A567" t="s">
        <v>1566</v>
      </c>
    </row>
    <row r="569" spans="1:1" x14ac:dyDescent="0.35">
      <c r="A569" t="s">
        <v>1599</v>
      </c>
    </row>
    <row r="571" spans="1:1" x14ac:dyDescent="0.35">
      <c r="A571" t="s">
        <v>1334</v>
      </c>
    </row>
    <row r="573" spans="1:1" x14ac:dyDescent="0.35">
      <c r="A573" t="s">
        <v>1600</v>
      </c>
    </row>
    <row r="575" spans="1:1" x14ac:dyDescent="0.35">
      <c r="A575" t="s">
        <v>1601</v>
      </c>
    </row>
    <row r="577" spans="1:1" x14ac:dyDescent="0.35">
      <c r="A577" t="s">
        <v>1602</v>
      </c>
    </row>
    <row r="579" spans="1:1" x14ac:dyDescent="0.35">
      <c r="A579" t="s">
        <v>76</v>
      </c>
    </row>
    <row r="581" spans="1:1" x14ac:dyDescent="0.35">
      <c r="A581" t="s">
        <v>1408</v>
      </c>
    </row>
    <row r="583" spans="1:1" x14ac:dyDescent="0.35">
      <c r="A583" t="s">
        <v>1603</v>
      </c>
    </row>
    <row r="585" spans="1:1" x14ac:dyDescent="0.35">
      <c r="A585" t="s">
        <v>1409</v>
      </c>
    </row>
    <row r="587" spans="1:1" x14ac:dyDescent="0.35">
      <c r="A587" t="s">
        <v>1604</v>
      </c>
    </row>
    <row r="589" spans="1:1" x14ac:dyDescent="0.35">
      <c r="A589" t="s">
        <v>1605</v>
      </c>
    </row>
    <row r="591" spans="1:1" x14ac:dyDescent="0.35">
      <c r="A591">
        <v>43070</v>
      </c>
    </row>
    <row r="593" spans="1:1" x14ac:dyDescent="0.35">
      <c r="A593" t="s">
        <v>1606</v>
      </c>
    </row>
    <row r="595" spans="1:1" x14ac:dyDescent="0.35">
      <c r="A595" t="s">
        <v>1607</v>
      </c>
    </row>
    <row r="597" spans="1:1" x14ac:dyDescent="0.35">
      <c r="A597" t="s">
        <v>1608</v>
      </c>
    </row>
    <row r="599" spans="1:1" x14ac:dyDescent="0.35">
      <c r="A599" t="s">
        <v>1609</v>
      </c>
    </row>
    <row r="601" spans="1:1" x14ac:dyDescent="0.35">
      <c r="A601" t="s">
        <v>1610</v>
      </c>
    </row>
    <row r="603" spans="1:1" x14ac:dyDescent="0.35">
      <c r="A603" t="s">
        <v>1611</v>
      </c>
    </row>
    <row r="605" spans="1:1" x14ac:dyDescent="0.35">
      <c r="A605">
        <v>3.4000000000000002E-2</v>
      </c>
    </row>
    <row r="607" spans="1:1" x14ac:dyDescent="0.35">
      <c r="A607" t="s">
        <v>79</v>
      </c>
    </row>
    <row r="609" spans="1:1" x14ac:dyDescent="0.35">
      <c r="A609">
        <v>295000</v>
      </c>
    </row>
    <row r="611" spans="1:1" x14ac:dyDescent="0.35">
      <c r="A611" t="s">
        <v>1612</v>
      </c>
    </row>
    <row r="613" spans="1:1" x14ac:dyDescent="0.35">
      <c r="A613" t="s">
        <v>1613</v>
      </c>
    </row>
    <row r="615" spans="1:1" x14ac:dyDescent="0.35">
      <c r="A615" t="s">
        <v>1614</v>
      </c>
    </row>
    <row r="617" spans="1:1" x14ac:dyDescent="0.35">
      <c r="A617" t="s">
        <v>731</v>
      </c>
    </row>
    <row r="619" spans="1:1" x14ac:dyDescent="0.35">
      <c r="A619" t="s">
        <v>1615</v>
      </c>
    </row>
    <row r="621" spans="1:1" x14ac:dyDescent="0.35">
      <c r="A621" t="s">
        <v>1616</v>
      </c>
    </row>
    <row r="623" spans="1:1" x14ac:dyDescent="0.35">
      <c r="A623" t="s">
        <v>1363</v>
      </c>
    </row>
    <row r="625" spans="1:1" x14ac:dyDescent="0.35">
      <c r="A625" t="s">
        <v>1617</v>
      </c>
    </row>
    <row r="627" spans="1:1" x14ac:dyDescent="0.35">
      <c r="A627" t="s">
        <v>1618</v>
      </c>
    </row>
    <row r="629" spans="1:1" x14ac:dyDescent="0.35">
      <c r="A629" t="s">
        <v>1364</v>
      </c>
    </row>
    <row r="631" spans="1:1" x14ac:dyDescent="0.35">
      <c r="A631" t="s">
        <v>1619</v>
      </c>
    </row>
    <row r="633" spans="1:1" x14ac:dyDescent="0.35">
      <c r="A633" t="s">
        <v>1620</v>
      </c>
    </row>
    <row r="635" spans="1:1" x14ac:dyDescent="0.35">
      <c r="A635" t="s">
        <v>1621</v>
      </c>
    </row>
    <row r="637" spans="1:1" x14ac:dyDescent="0.35">
      <c r="A637" t="s">
        <v>1622</v>
      </c>
    </row>
    <row r="639" spans="1:1" x14ac:dyDescent="0.35">
      <c r="A639" t="s">
        <v>1616</v>
      </c>
    </row>
    <row r="641" spans="1:1" x14ac:dyDescent="0.35">
      <c r="A641" t="s">
        <v>1365</v>
      </c>
    </row>
    <row r="643" spans="1:1" x14ac:dyDescent="0.35">
      <c r="A643" t="s">
        <v>1623</v>
      </c>
    </row>
    <row r="645" spans="1:1" x14ac:dyDescent="0.35">
      <c r="A645" t="s">
        <v>1618</v>
      </c>
    </row>
    <row r="647" spans="1:1" x14ac:dyDescent="0.35">
      <c r="A647" t="s">
        <v>1366</v>
      </c>
    </row>
    <row r="649" spans="1:1" x14ac:dyDescent="0.35">
      <c r="A649" t="s">
        <v>1624</v>
      </c>
    </row>
    <row r="651" spans="1:1" x14ac:dyDescent="0.35">
      <c r="A651" t="s">
        <v>1625</v>
      </c>
    </row>
    <row r="653" spans="1:1" x14ac:dyDescent="0.35">
      <c r="A653" t="s">
        <v>1367</v>
      </c>
    </row>
    <row r="655" spans="1:1" x14ac:dyDescent="0.35">
      <c r="A655" t="s">
        <v>1626</v>
      </c>
    </row>
    <row r="657" spans="1:1" x14ac:dyDescent="0.35">
      <c r="A657" t="s">
        <v>1618</v>
      </c>
    </row>
    <row r="659" spans="1:1" x14ac:dyDescent="0.35">
      <c r="A659" t="s">
        <v>1368</v>
      </c>
    </row>
    <row r="661" spans="1:1" x14ac:dyDescent="0.35">
      <c r="A661" t="s">
        <v>1627</v>
      </c>
    </row>
    <row r="663" spans="1:1" x14ac:dyDescent="0.35">
      <c r="A663" t="s">
        <v>1618</v>
      </c>
    </row>
    <row r="665" spans="1:1" x14ac:dyDescent="0.35">
      <c r="A665" t="s">
        <v>1369</v>
      </c>
    </row>
    <row r="667" spans="1:1" x14ac:dyDescent="0.35">
      <c r="A667" t="s">
        <v>1628</v>
      </c>
    </row>
    <row r="669" spans="1:1" x14ac:dyDescent="0.35">
      <c r="A669" t="s">
        <v>1618</v>
      </c>
    </row>
    <row r="671" spans="1:1" x14ac:dyDescent="0.35">
      <c r="A671" t="s">
        <v>1370</v>
      </c>
    </row>
    <row r="673" spans="1:1" x14ac:dyDescent="0.35">
      <c r="A673" t="s">
        <v>1629</v>
      </c>
    </row>
    <row r="675" spans="1:1" x14ac:dyDescent="0.35">
      <c r="A675" t="s">
        <v>1620</v>
      </c>
    </row>
    <row r="677" spans="1:1" x14ac:dyDescent="0.35">
      <c r="A677" t="s">
        <v>1369</v>
      </c>
    </row>
    <row r="679" spans="1:1" x14ac:dyDescent="0.35">
      <c r="A679" t="s">
        <v>1630</v>
      </c>
    </row>
    <row r="681" spans="1:1" x14ac:dyDescent="0.35">
      <c r="A681" t="s">
        <v>1618</v>
      </c>
    </row>
    <row r="683" spans="1:1" x14ac:dyDescent="0.35">
      <c r="A683" t="s">
        <v>1631</v>
      </c>
    </row>
    <row r="685" spans="1:1" x14ac:dyDescent="0.35">
      <c r="A685" t="s">
        <v>1632</v>
      </c>
    </row>
    <row r="687" spans="1:1" x14ac:dyDescent="0.35">
      <c r="A687" t="s">
        <v>1616</v>
      </c>
    </row>
    <row r="689" spans="1:1" x14ac:dyDescent="0.35">
      <c r="A689" t="s">
        <v>1633</v>
      </c>
    </row>
    <row r="691" spans="1:1" x14ac:dyDescent="0.35">
      <c r="A691" t="s">
        <v>1634</v>
      </c>
    </row>
    <row r="693" spans="1:1" x14ac:dyDescent="0.35">
      <c r="A693" t="s">
        <v>1616</v>
      </c>
    </row>
    <row r="695" spans="1:1" x14ac:dyDescent="0.35">
      <c r="A695" t="s">
        <v>1371</v>
      </c>
    </row>
    <row r="697" spans="1:1" x14ac:dyDescent="0.35">
      <c r="A697" t="s">
        <v>1635</v>
      </c>
    </row>
    <row r="699" spans="1:1" x14ac:dyDescent="0.35">
      <c r="A699" t="s">
        <v>1618</v>
      </c>
    </row>
    <row r="701" spans="1:1" x14ac:dyDescent="0.35">
      <c r="A701" t="s">
        <v>1372</v>
      </c>
    </row>
    <row r="703" spans="1:1" x14ac:dyDescent="0.35">
      <c r="A703" t="s">
        <v>1636</v>
      </c>
    </row>
    <row r="705" spans="1:1" x14ac:dyDescent="0.35">
      <c r="A705" t="s">
        <v>1625</v>
      </c>
    </row>
    <row r="707" spans="1:1" x14ac:dyDescent="0.35">
      <c r="A707" t="s">
        <v>1373</v>
      </c>
    </row>
    <row r="709" spans="1:1" x14ac:dyDescent="0.35">
      <c r="A709" t="s">
        <v>1637</v>
      </c>
    </row>
    <row r="711" spans="1:1" x14ac:dyDescent="0.35">
      <c r="A711" t="s">
        <v>1625</v>
      </c>
    </row>
    <row r="713" spans="1:1" x14ac:dyDescent="0.35">
      <c r="A713" t="s">
        <v>1374</v>
      </c>
    </row>
    <row r="715" spans="1:1" x14ac:dyDescent="0.35">
      <c r="A715" t="s">
        <v>1638</v>
      </c>
    </row>
    <row r="717" spans="1:1" x14ac:dyDescent="0.35">
      <c r="A717" t="s">
        <v>1620</v>
      </c>
    </row>
    <row r="719" spans="1:1" x14ac:dyDescent="0.35">
      <c r="A719" t="s">
        <v>1375</v>
      </c>
    </row>
    <row r="721" spans="1:1" x14ac:dyDescent="0.35">
      <c r="A721" t="s">
        <v>1639</v>
      </c>
    </row>
    <row r="723" spans="1:1" x14ac:dyDescent="0.35">
      <c r="A723" t="s">
        <v>1620</v>
      </c>
    </row>
    <row r="725" spans="1:1" x14ac:dyDescent="0.35">
      <c r="A725" t="s">
        <v>1376</v>
      </c>
    </row>
    <row r="727" spans="1:1" x14ac:dyDescent="0.35">
      <c r="A727" t="s">
        <v>1640</v>
      </c>
    </row>
    <row r="729" spans="1:1" x14ac:dyDescent="0.35">
      <c r="A729" t="s">
        <v>1618</v>
      </c>
    </row>
    <row r="731" spans="1:1" x14ac:dyDescent="0.35">
      <c r="A731" t="s">
        <v>1377</v>
      </c>
    </row>
    <row r="733" spans="1:1" x14ac:dyDescent="0.35">
      <c r="A733" t="s">
        <v>1641</v>
      </c>
    </row>
    <row r="735" spans="1:1" x14ac:dyDescent="0.35">
      <c r="A735" t="s">
        <v>1618</v>
      </c>
    </row>
    <row r="737" spans="1:1" x14ac:dyDescent="0.35">
      <c r="A737" t="s">
        <v>1566</v>
      </c>
    </row>
    <row r="739" spans="1:1" x14ac:dyDescent="0.35">
      <c r="A739" t="s">
        <v>1403</v>
      </c>
    </row>
    <row r="740" spans="1:1" x14ac:dyDescent="0.35">
      <c r="A740" t="s">
        <v>1642</v>
      </c>
    </row>
    <row r="741" spans="1:1" x14ac:dyDescent="0.35">
      <c r="A741" t="s">
        <v>1643</v>
      </c>
    </row>
    <row r="742" spans="1:1" x14ac:dyDescent="0.35">
      <c r="A742" t="s">
        <v>1644</v>
      </c>
    </row>
    <row r="743" spans="1:1" x14ac:dyDescent="0.35">
      <c r="A743" t="s">
        <v>1645</v>
      </c>
    </row>
    <row r="744" spans="1:1" x14ac:dyDescent="0.35">
      <c r="A744" t="s">
        <v>1646</v>
      </c>
    </row>
    <row r="746" spans="1:1" x14ac:dyDescent="0.35">
      <c r="A746" t="s">
        <v>1647</v>
      </c>
    </row>
    <row r="747" spans="1:1" x14ac:dyDescent="0.35">
      <c r="A747" t="s">
        <v>1648</v>
      </c>
    </row>
    <row r="749" spans="1:1" x14ac:dyDescent="0.35">
      <c r="A749" t="s">
        <v>1649</v>
      </c>
    </row>
    <row r="751" spans="1:1" x14ac:dyDescent="0.35">
      <c r="A751" t="s">
        <v>2777</v>
      </c>
    </row>
    <row r="752" spans="1:1" x14ac:dyDescent="0.35">
      <c r="A752">
        <v>42974</v>
      </c>
    </row>
    <row r="753" spans="1:1" x14ac:dyDescent="0.35">
      <c r="A753" t="s">
        <v>1433</v>
      </c>
    </row>
    <row r="754" spans="1:1" x14ac:dyDescent="0.35">
      <c r="A754" t="s">
        <v>1650</v>
      </c>
    </row>
    <row r="755" spans="1:1" x14ac:dyDescent="0.35">
      <c r="A755" t="s">
        <v>1651</v>
      </c>
    </row>
    <row r="756" spans="1:1" x14ac:dyDescent="0.35">
      <c r="A756" t="s">
        <v>1652</v>
      </c>
    </row>
    <row r="757" spans="1:1" x14ac:dyDescent="0.35">
      <c r="A757" t="s">
        <v>1410</v>
      </c>
    </row>
    <row r="758" spans="1:1" x14ac:dyDescent="0.35">
      <c r="A758" t="s">
        <v>1651</v>
      </c>
    </row>
    <row r="759" spans="1:1" x14ac:dyDescent="0.35">
      <c r="A759" t="s">
        <v>1653</v>
      </c>
    </row>
    <row r="760" spans="1:1" x14ac:dyDescent="0.35">
      <c r="A760" t="s">
        <v>1654</v>
      </c>
    </row>
    <row r="761" spans="1:1" x14ac:dyDescent="0.35">
      <c r="A761" t="s">
        <v>1651</v>
      </c>
    </row>
    <row r="762" spans="1:1" x14ac:dyDescent="0.35">
      <c r="A762" t="s">
        <v>1433</v>
      </c>
    </row>
    <row r="764" spans="1:1" x14ac:dyDescent="0.35">
      <c r="A764" t="s">
        <v>1652</v>
      </c>
    </row>
    <row r="766" spans="1:1" x14ac:dyDescent="0.35">
      <c r="A766" t="s">
        <v>1653</v>
      </c>
    </row>
    <row r="768" spans="1:1" x14ac:dyDescent="0.35">
      <c r="A768" t="s">
        <v>1655</v>
      </c>
    </row>
    <row r="770" spans="1:1" x14ac:dyDescent="0.35">
      <c r="A770" t="s">
        <v>1321</v>
      </c>
    </row>
    <row r="772" spans="1:1" x14ac:dyDescent="0.35">
      <c r="A772" t="s">
        <v>1656</v>
      </c>
    </row>
    <row r="773" spans="1:1" x14ac:dyDescent="0.35">
      <c r="A773" t="s">
        <v>2092</v>
      </c>
    </row>
    <row r="775" spans="1:1" x14ac:dyDescent="0.35">
      <c r="A775" t="s">
        <v>2093</v>
      </c>
    </row>
    <row r="777" spans="1:1" x14ac:dyDescent="0.35">
      <c r="A777" t="s">
        <v>2092</v>
      </c>
    </row>
    <row r="779" spans="1:1" x14ac:dyDescent="0.35">
      <c r="A779" t="s">
        <v>2094</v>
      </c>
    </row>
    <row r="781" spans="1:1" x14ac:dyDescent="0.35">
      <c r="A781" t="s">
        <v>2095</v>
      </c>
    </row>
    <row r="783" spans="1:1" x14ac:dyDescent="0.35">
      <c r="A783" t="s">
        <v>2096</v>
      </c>
    </row>
    <row r="785" spans="1:1" x14ac:dyDescent="0.35">
      <c r="A785" t="s">
        <v>2095</v>
      </c>
    </row>
    <row r="787" spans="1:1" x14ac:dyDescent="0.35">
      <c r="A787" t="s">
        <v>2097</v>
      </c>
    </row>
    <row r="789" spans="1:1" x14ac:dyDescent="0.35">
      <c r="A789" t="s">
        <v>2098</v>
      </c>
    </row>
    <row r="791" spans="1:1" x14ac:dyDescent="0.35">
      <c r="A791" t="s">
        <v>2099</v>
      </c>
    </row>
    <row r="793" spans="1:1" x14ac:dyDescent="0.35">
      <c r="A793" t="s">
        <v>2100</v>
      </c>
    </row>
    <row r="795" spans="1:1" x14ac:dyDescent="0.35">
      <c r="A795" t="s">
        <v>2101</v>
      </c>
    </row>
    <row r="797" spans="1:1" x14ac:dyDescent="0.35">
      <c r="A797" t="s">
        <v>1657</v>
      </c>
    </row>
    <row r="799" spans="1:1" x14ac:dyDescent="0.35">
      <c r="A799" t="s">
        <v>1330</v>
      </c>
    </row>
    <row r="801" spans="1:1" x14ac:dyDescent="0.35">
      <c r="A801" t="s">
        <v>1658</v>
      </c>
    </row>
    <row r="803" spans="1:1" x14ac:dyDescent="0.35">
      <c r="A803" t="s">
        <v>1331</v>
      </c>
    </row>
    <row r="805" spans="1:1" x14ac:dyDescent="0.35">
      <c r="A805" t="s">
        <v>1332</v>
      </c>
    </row>
    <row r="807" spans="1:1" x14ac:dyDescent="0.35">
      <c r="A807" t="s">
        <v>1659</v>
      </c>
    </row>
    <row r="809" spans="1:1" x14ac:dyDescent="0.35">
      <c r="A809" t="s">
        <v>1332</v>
      </c>
    </row>
    <row r="811" spans="1:1" x14ac:dyDescent="0.35">
      <c r="A811" t="s">
        <v>1660</v>
      </c>
    </row>
    <row r="813" spans="1:1" x14ac:dyDescent="0.35">
      <c r="A813" t="s">
        <v>1332</v>
      </c>
    </row>
    <row r="815" spans="1:1" x14ac:dyDescent="0.35">
      <c r="A815" t="s">
        <v>1661</v>
      </c>
    </row>
    <row r="817" spans="1:1" x14ac:dyDescent="0.35">
      <c r="A817" t="s">
        <v>1662</v>
      </c>
    </row>
    <row r="819" spans="1:1" x14ac:dyDescent="0.35">
      <c r="A819" t="s">
        <v>1663</v>
      </c>
    </row>
    <row r="821" spans="1:1" x14ac:dyDescent="0.35">
      <c r="A821" t="s">
        <v>1664</v>
      </c>
    </row>
    <row r="823" spans="1:1" x14ac:dyDescent="0.35">
      <c r="A823" t="s">
        <v>1665</v>
      </c>
    </row>
    <row r="825" spans="1:1" x14ac:dyDescent="0.35">
      <c r="A825" t="s">
        <v>1666</v>
      </c>
    </row>
    <row r="827" spans="1:1" x14ac:dyDescent="0.35">
      <c r="A827" t="s">
        <v>1667</v>
      </c>
    </row>
    <row r="829" spans="1:1" x14ac:dyDescent="0.35">
      <c r="A829" t="s">
        <v>1668</v>
      </c>
    </row>
    <row r="831" spans="1:1" x14ac:dyDescent="0.35">
      <c r="A831" t="s">
        <v>1282</v>
      </c>
    </row>
    <row r="833" spans="1:1" x14ac:dyDescent="0.35">
      <c r="A833" t="s">
        <v>1669</v>
      </c>
    </row>
    <row r="835" spans="1:1" x14ac:dyDescent="0.35">
      <c r="A835" t="s">
        <v>1670</v>
      </c>
    </row>
    <row r="837" spans="1:1" x14ac:dyDescent="0.35">
      <c r="A837" t="s">
        <v>1669</v>
      </c>
    </row>
    <row r="839" spans="1:1" x14ac:dyDescent="0.35">
      <c r="A839" t="s">
        <v>1671</v>
      </c>
    </row>
    <row r="841" spans="1:1" x14ac:dyDescent="0.35">
      <c r="A841" t="s">
        <v>1672</v>
      </c>
    </row>
    <row r="843" spans="1:1" x14ac:dyDescent="0.35">
      <c r="A843" t="s">
        <v>1673</v>
      </c>
    </row>
    <row r="845" spans="1:1" x14ac:dyDescent="0.35">
      <c r="A845" t="s">
        <v>1674</v>
      </c>
    </row>
    <row r="847" spans="1:1" x14ac:dyDescent="0.35">
      <c r="A847" t="s">
        <v>1675</v>
      </c>
    </row>
    <row r="849" spans="1:1" x14ac:dyDescent="0.35">
      <c r="A849" t="s">
        <v>1676</v>
      </c>
    </row>
    <row r="851" spans="1:1" x14ac:dyDescent="0.35">
      <c r="A851" t="s">
        <v>1677</v>
      </c>
    </row>
    <row r="853" spans="1:1" x14ac:dyDescent="0.35">
      <c r="A853" t="s">
        <v>1566</v>
      </c>
    </row>
    <row r="855" spans="1:1" x14ac:dyDescent="0.35">
      <c r="A855" t="s">
        <v>1679</v>
      </c>
    </row>
    <row r="857" spans="1:1" x14ac:dyDescent="0.35">
      <c r="A857" t="s">
        <v>1680</v>
      </c>
    </row>
    <row r="858" spans="1:1" x14ac:dyDescent="0.35">
      <c r="A858">
        <v>21813.67</v>
      </c>
    </row>
    <row r="859" spans="1:1" x14ac:dyDescent="0.35">
      <c r="A859">
        <v>30.27</v>
      </c>
    </row>
    <row r="860" spans="1:1" x14ac:dyDescent="0.35">
      <c r="A860">
        <v>1.4E-3</v>
      </c>
    </row>
    <row r="862" spans="1:1" x14ac:dyDescent="0.35">
      <c r="A862" t="s">
        <v>1681</v>
      </c>
    </row>
    <row r="864" spans="1:1" x14ac:dyDescent="0.35">
      <c r="A864" t="s">
        <v>1682</v>
      </c>
    </row>
    <row r="865" spans="1:1" x14ac:dyDescent="0.35">
      <c r="A865">
        <v>6265.64</v>
      </c>
    </row>
    <row r="866" spans="1:1" x14ac:dyDescent="0.35">
      <c r="A866">
        <v>-5.68</v>
      </c>
    </row>
    <row r="867" spans="1:1" x14ac:dyDescent="0.35">
      <c r="A867">
        <v>-8.9999999999999998E-4</v>
      </c>
    </row>
    <row r="869" spans="1:1" x14ac:dyDescent="0.35">
      <c r="A869" t="s">
        <v>1683</v>
      </c>
    </row>
    <row r="871" spans="1:1" x14ac:dyDescent="0.35">
      <c r="A871" t="s">
        <v>1684</v>
      </c>
    </row>
    <row r="872" spans="1:1" x14ac:dyDescent="0.35">
      <c r="A872">
        <v>2443.0500000000002</v>
      </c>
    </row>
    <row r="873" spans="1:1" x14ac:dyDescent="0.35">
      <c r="A873">
        <v>4.08</v>
      </c>
    </row>
    <row r="874" spans="1:1" x14ac:dyDescent="0.35">
      <c r="A874">
        <v>1.6999999999999999E-3</v>
      </c>
    </row>
    <row r="876" spans="1:1" x14ac:dyDescent="0.35">
      <c r="A876" t="s">
        <v>1685</v>
      </c>
    </row>
    <row r="878" spans="1:1" x14ac:dyDescent="0.35">
      <c r="A878">
        <v>1352872800000</v>
      </c>
    </row>
    <row r="879" spans="1:1" x14ac:dyDescent="0.35">
      <c r="A879">
        <v>1352872800000</v>
      </c>
    </row>
    <row r="881" spans="1:1" x14ac:dyDescent="0.35">
      <c r="A881" t="s">
        <v>1686</v>
      </c>
    </row>
    <row r="886" spans="1:1" x14ac:dyDescent="0.35">
      <c r="A886" t="s">
        <v>1687</v>
      </c>
    </row>
    <row r="887" spans="1:1" x14ac:dyDescent="0.35">
      <c r="A887" t="s">
        <v>1688</v>
      </c>
    </row>
    <row r="888" spans="1:1" x14ac:dyDescent="0.35">
      <c r="A888" t="s">
        <v>1689</v>
      </c>
    </row>
    <row r="889" spans="1:1" x14ac:dyDescent="0.35">
      <c r="A889">
        <v>1320411600000</v>
      </c>
    </row>
    <row r="890" spans="1:1" x14ac:dyDescent="0.35">
      <c r="A890">
        <v>1320616500000</v>
      </c>
    </row>
    <row r="892" spans="1:1" x14ac:dyDescent="0.35">
      <c r="A892" t="s">
        <v>1405</v>
      </c>
    </row>
    <row r="897" spans="1:1" x14ac:dyDescent="0.35">
      <c r="A897" t="s">
        <v>1690</v>
      </c>
    </row>
    <row r="898" spans="1:1" x14ac:dyDescent="0.35">
      <c r="A898">
        <v>1333717800000</v>
      </c>
    </row>
    <row r="899" spans="1:1" x14ac:dyDescent="0.35">
      <c r="A899">
        <v>1333964100000</v>
      </c>
    </row>
    <row r="901" spans="1:1" x14ac:dyDescent="0.35">
      <c r="A901" t="s">
        <v>1396</v>
      </c>
    </row>
    <row r="906" spans="1:1" x14ac:dyDescent="0.35">
      <c r="A906" t="s">
        <v>1691</v>
      </c>
    </row>
    <row r="907" spans="1:1" x14ac:dyDescent="0.35">
      <c r="A907" t="s">
        <v>1692</v>
      </c>
    </row>
    <row r="908" spans="1:1" x14ac:dyDescent="0.35">
      <c r="A908" t="s">
        <v>1693</v>
      </c>
    </row>
    <row r="909" spans="1:1" x14ac:dyDescent="0.35">
      <c r="A909" t="s">
        <v>1694</v>
      </c>
    </row>
    <row r="910" spans="1:1" x14ac:dyDescent="0.35">
      <c r="A910" t="s">
        <v>1695</v>
      </c>
    </row>
    <row r="911" spans="1:1" x14ac:dyDescent="0.35">
      <c r="A911" t="s">
        <v>1696</v>
      </c>
    </row>
    <row r="912" spans="1:1" x14ac:dyDescent="0.35">
      <c r="A912">
        <v>1245657600000</v>
      </c>
    </row>
    <row r="913" spans="1:1" x14ac:dyDescent="0.35">
      <c r="A913">
        <v>1277280000000</v>
      </c>
    </row>
    <row r="915" spans="1:1" x14ac:dyDescent="0.35">
      <c r="A915" t="s">
        <v>1697</v>
      </c>
    </row>
    <row r="920" spans="1:1" x14ac:dyDescent="0.35">
      <c r="A920" t="s">
        <v>1698</v>
      </c>
    </row>
    <row r="921" spans="1:1" x14ac:dyDescent="0.35">
      <c r="A921" t="s">
        <v>1699</v>
      </c>
    </row>
    <row r="922" spans="1:1" x14ac:dyDescent="0.35">
      <c r="A922" t="s">
        <v>1700</v>
      </c>
    </row>
    <row r="923" spans="1:1" x14ac:dyDescent="0.35">
      <c r="A923" t="s">
        <v>1701</v>
      </c>
    </row>
    <row r="924" spans="1:1" x14ac:dyDescent="0.35">
      <c r="A924">
        <v>1404799200000</v>
      </c>
    </row>
    <row r="925" spans="1:1" x14ac:dyDescent="0.35">
      <c r="A925">
        <v>1404799200000</v>
      </c>
    </row>
    <row r="927" spans="1:1" x14ac:dyDescent="0.35">
      <c r="A927" t="s">
        <v>1702</v>
      </c>
    </row>
    <row r="932" spans="1:1" x14ac:dyDescent="0.35">
      <c r="A932" t="s">
        <v>1703</v>
      </c>
    </row>
    <row r="933" spans="1:1" x14ac:dyDescent="0.35">
      <c r="A933" t="s">
        <v>1704</v>
      </c>
    </row>
    <row r="934" spans="1:1" x14ac:dyDescent="0.35">
      <c r="A934" t="s">
        <v>1705</v>
      </c>
    </row>
    <row r="935" spans="1:1" x14ac:dyDescent="0.35">
      <c r="A935" t="s">
        <v>1706</v>
      </c>
    </row>
    <row r="937" spans="1:1" x14ac:dyDescent="0.35">
      <c r="A937" t="s">
        <v>1707</v>
      </c>
    </row>
    <row r="939" spans="1:1" x14ac:dyDescent="0.35">
      <c r="A939" t="s">
        <v>1379</v>
      </c>
    </row>
    <row r="940" spans="1:1" x14ac:dyDescent="0.35">
      <c r="A940" t="s">
        <v>1380</v>
      </c>
    </row>
    <row r="941" spans="1:1" x14ac:dyDescent="0.35">
      <c r="A941" t="s">
        <v>38</v>
      </c>
    </row>
    <row r="942" spans="1:1" x14ac:dyDescent="0.35">
      <c r="A942" t="s">
        <v>1381</v>
      </c>
    </row>
    <row r="943" spans="1:1" x14ac:dyDescent="0.35">
      <c r="A943" t="s">
        <v>1382</v>
      </c>
    </row>
    <row r="944" spans="1:1" x14ac:dyDescent="0.35">
      <c r="A944" t="s">
        <v>1383</v>
      </c>
    </row>
    <row r="945" spans="1:1" x14ac:dyDescent="0.35">
      <c r="A945" t="s">
        <v>1384</v>
      </c>
    </row>
    <row r="946" spans="1:1" x14ac:dyDescent="0.35">
      <c r="A946" t="s">
        <v>26</v>
      </c>
    </row>
    <row r="947" spans="1:1" x14ac:dyDescent="0.35">
      <c r="A947" t="s">
        <v>1385</v>
      </c>
    </row>
    <row r="948" spans="1:1" x14ac:dyDescent="0.35">
      <c r="A948" t="s">
        <v>1386</v>
      </c>
    </row>
    <row r="949" spans="1:1" x14ac:dyDescent="0.35">
      <c r="A949" t="s">
        <v>1387</v>
      </c>
    </row>
    <row r="950" spans="1:1" x14ac:dyDescent="0.35">
      <c r="A950" t="s">
        <v>1388</v>
      </c>
    </row>
    <row r="951" spans="1:1" x14ac:dyDescent="0.35">
      <c r="A951" t="s">
        <v>1389</v>
      </c>
    </row>
    <row r="952" spans="1:1" x14ac:dyDescent="0.35">
      <c r="A952" t="s">
        <v>1390</v>
      </c>
    </row>
    <row r="953" spans="1:1" x14ac:dyDescent="0.35">
      <c r="A953" t="s">
        <v>1391</v>
      </c>
    </row>
    <row r="954" spans="1:1" x14ac:dyDescent="0.35">
      <c r="A954" t="s">
        <v>1392</v>
      </c>
    </row>
    <row r="955" spans="1:1" x14ac:dyDescent="0.35">
      <c r="A955" t="s">
        <v>1708</v>
      </c>
    </row>
    <row r="956" spans="1:1" x14ac:dyDescent="0.35">
      <c r="A956" t="s">
        <v>1709</v>
      </c>
    </row>
    <row r="957" spans="1:1" x14ac:dyDescent="0.35">
      <c r="A957" t="s">
        <v>1710</v>
      </c>
    </row>
    <row r="958" spans="1:1" x14ac:dyDescent="0.35">
      <c r="A958" t="s">
        <v>1393</v>
      </c>
    </row>
    <row r="959" spans="1:1" x14ac:dyDescent="0.35">
      <c r="A959" t="s">
        <v>1394</v>
      </c>
    </row>
    <row r="960" spans="1:1" x14ac:dyDescent="0.35">
      <c r="A960" t="s">
        <v>1395</v>
      </c>
    </row>
    <row r="961" spans="1:1" x14ac:dyDescent="0.35">
      <c r="A961" t="s">
        <v>1396</v>
      </c>
    </row>
    <row r="962" spans="1:1" x14ac:dyDescent="0.35">
      <c r="A962" t="s">
        <v>1397</v>
      </c>
    </row>
    <row r="963" spans="1:1" x14ac:dyDescent="0.35">
      <c r="A963" t="s">
        <v>1398</v>
      </c>
    </row>
    <row r="964" spans="1:1" x14ac:dyDescent="0.35">
      <c r="A964" t="s">
        <v>1399</v>
      </c>
    </row>
    <row r="965" spans="1:1" x14ac:dyDescent="0.35">
      <c r="A965" t="s">
        <v>1400</v>
      </c>
    </row>
    <row r="968" spans="1:1" x14ac:dyDescent="0.35">
      <c r="A968" t="s">
        <v>1401</v>
      </c>
    </row>
    <row r="969" spans="1:1" x14ac:dyDescent="0.35">
      <c r="A969" t="s">
        <v>1711</v>
      </c>
    </row>
    <row r="971" spans="1:1" x14ac:dyDescent="0.35">
      <c r="A971" t="s">
        <v>1402</v>
      </c>
    </row>
    <row r="973" spans="1:1" x14ac:dyDescent="0.35">
      <c r="A973" t="s">
        <v>1712</v>
      </c>
    </row>
    <row r="974" spans="1:1" x14ac:dyDescent="0.35">
      <c r="A974" t="s">
        <v>1713</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C8DBA-191C-4991-9A8D-F1FE7C7690A9}">
  <sheetPr codeName="Sheet7"/>
  <dimension ref="A1:E1002"/>
  <sheetViews>
    <sheetView workbookViewId="0">
      <selection sqref="A1:XFD1048576"/>
    </sheetView>
  </sheetViews>
  <sheetFormatPr defaultRowHeight="14.5" x14ac:dyDescent="0.35"/>
  <sheetData>
    <row r="1" spans="1:1" x14ac:dyDescent="0.35">
      <c r="A1" t="s">
        <v>1413</v>
      </c>
    </row>
    <row r="2" spans="1:1" x14ac:dyDescent="0.35">
      <c r="A2" t="s">
        <v>1414</v>
      </c>
    </row>
    <row r="3" spans="1:1" x14ac:dyDescent="0.35">
      <c r="A3" t="s">
        <v>450</v>
      </c>
    </row>
    <row r="4" spans="1:1" x14ac:dyDescent="0.35">
      <c r="A4" t="s">
        <v>1415</v>
      </c>
    </row>
    <row r="5" spans="1:1" x14ac:dyDescent="0.35">
      <c r="A5" t="s">
        <v>45</v>
      </c>
    </row>
    <row r="6" spans="1:1" x14ac:dyDescent="0.35">
      <c r="A6" t="s">
        <v>1323</v>
      </c>
    </row>
    <row r="7" spans="1:1" x14ac:dyDescent="0.35">
      <c r="A7" t="s">
        <v>465</v>
      </c>
    </row>
    <row r="8" spans="1:1" x14ac:dyDescent="0.35">
      <c r="A8" t="s">
        <v>1322</v>
      </c>
    </row>
    <row r="9" spans="1:1" x14ac:dyDescent="0.35">
      <c r="A9" t="s">
        <v>1404</v>
      </c>
    </row>
    <row r="10" spans="1:1" x14ac:dyDescent="0.35">
      <c r="A10" t="s">
        <v>1325</v>
      </c>
    </row>
    <row r="11" spans="1:1" x14ac:dyDescent="0.35">
      <c r="A11" t="s">
        <v>1326</v>
      </c>
    </row>
    <row r="12" spans="1:1" x14ac:dyDescent="0.35">
      <c r="A12" t="s">
        <v>1327</v>
      </c>
    </row>
    <row r="13" spans="1:1" x14ac:dyDescent="0.35">
      <c r="A13" t="s">
        <v>1405</v>
      </c>
    </row>
    <row r="14" spans="1:1" x14ac:dyDescent="0.35">
      <c r="A14" t="s">
        <v>1328</v>
      </c>
    </row>
    <row r="17" spans="1:1" x14ac:dyDescent="0.35">
      <c r="A17" t="s">
        <v>1416</v>
      </c>
    </row>
    <row r="18" spans="1:1" x14ac:dyDescent="0.35">
      <c r="A18" t="s">
        <v>1333</v>
      </c>
    </row>
    <row r="19" spans="1:1" x14ac:dyDescent="0.35">
      <c r="A19" t="s">
        <v>1406</v>
      </c>
    </row>
    <row r="20" spans="1:1" x14ac:dyDescent="0.35">
      <c r="A20" t="s">
        <v>1407</v>
      </c>
    </row>
    <row r="21" spans="1:1" x14ac:dyDescent="0.35">
      <c r="A21" t="s">
        <v>500</v>
      </c>
    </row>
    <row r="22" spans="1:1" x14ac:dyDescent="0.35">
      <c r="A22" t="s">
        <v>1417</v>
      </c>
    </row>
    <row r="23" spans="1:1" x14ac:dyDescent="0.35">
      <c r="A23" t="s">
        <v>1418</v>
      </c>
    </row>
    <row r="24" spans="1:1" x14ac:dyDescent="0.35">
      <c r="A24" t="s">
        <v>1419</v>
      </c>
    </row>
    <row r="25" spans="1:1" x14ac:dyDescent="0.35">
      <c r="A25" t="s">
        <v>1329</v>
      </c>
    </row>
    <row r="26" spans="1:1" x14ac:dyDescent="0.35">
      <c r="A26" t="s">
        <v>1324</v>
      </c>
    </row>
    <row r="27" spans="1:1" x14ac:dyDescent="0.35">
      <c r="A27" t="s">
        <v>1420</v>
      </c>
    </row>
    <row r="28" spans="1:1" x14ac:dyDescent="0.35">
      <c r="A28" t="s">
        <v>1421</v>
      </c>
    </row>
    <row r="29" spans="1:1" x14ac:dyDescent="0.35">
      <c r="A29" t="s">
        <v>1422</v>
      </c>
    </row>
    <row r="30" spans="1:1" x14ac:dyDescent="0.35">
      <c r="A30" t="s">
        <v>1423</v>
      </c>
    </row>
    <row r="31" spans="1:1" x14ac:dyDescent="0.35">
      <c r="A31" t="s">
        <v>1424</v>
      </c>
    </row>
    <row r="32" spans="1:1" x14ac:dyDescent="0.35">
      <c r="A32" t="s">
        <v>1425</v>
      </c>
    </row>
    <row r="33" spans="1:1" x14ac:dyDescent="0.35">
      <c r="A33" t="s">
        <v>1336</v>
      </c>
    </row>
    <row r="34" spans="1:1" x14ac:dyDescent="0.35">
      <c r="A34" t="s">
        <v>1424</v>
      </c>
    </row>
    <row r="35" spans="1:1" x14ac:dyDescent="0.35">
      <c r="A35" t="s">
        <v>1425</v>
      </c>
    </row>
    <row r="36" spans="1:1" x14ac:dyDescent="0.35">
      <c r="A36" t="s">
        <v>1336</v>
      </c>
    </row>
    <row r="37" spans="1:1" x14ac:dyDescent="0.35">
      <c r="A37" t="s">
        <v>1424</v>
      </c>
    </row>
    <row r="38" spans="1:1" x14ac:dyDescent="0.35">
      <c r="A38" t="s">
        <v>1425</v>
      </c>
    </row>
    <row r="39" spans="1:1" x14ac:dyDescent="0.35">
      <c r="A39" t="s">
        <v>1336</v>
      </c>
    </row>
    <row r="40" spans="1:1" x14ac:dyDescent="0.35">
      <c r="A40" t="s">
        <v>1424</v>
      </c>
    </row>
    <row r="41" spans="1:1" x14ac:dyDescent="0.35">
      <c r="A41" t="s">
        <v>1425</v>
      </c>
    </row>
    <row r="42" spans="1:1" x14ac:dyDescent="0.35">
      <c r="A42" t="s">
        <v>1336</v>
      </c>
    </row>
    <row r="43" spans="1:1" x14ac:dyDescent="0.35">
      <c r="A43" t="s">
        <v>1424</v>
      </c>
    </row>
    <row r="44" spans="1:1" x14ac:dyDescent="0.35">
      <c r="A44" t="s">
        <v>1425</v>
      </c>
    </row>
    <row r="45" spans="1:1" x14ac:dyDescent="0.35">
      <c r="A45" t="s">
        <v>1336</v>
      </c>
    </row>
    <row r="46" spans="1:1" x14ac:dyDescent="0.35">
      <c r="A46" t="s">
        <v>1714</v>
      </c>
    </row>
    <row r="47" spans="1:1" x14ac:dyDescent="0.35">
      <c r="A47" t="s">
        <v>1715</v>
      </c>
    </row>
    <row r="49" spans="1:1" x14ac:dyDescent="0.35">
      <c r="A49" t="s">
        <v>1427</v>
      </c>
    </row>
    <row r="51" spans="1:1" x14ac:dyDescent="0.35">
      <c r="A51" t="s">
        <v>1428</v>
      </c>
    </row>
    <row r="53" spans="1:1" x14ac:dyDescent="0.35">
      <c r="A53" t="s">
        <v>1429</v>
      </c>
    </row>
    <row r="55" spans="1:1" x14ac:dyDescent="0.35">
      <c r="A55" t="s">
        <v>1430</v>
      </c>
    </row>
    <row r="58" spans="1:1" x14ac:dyDescent="0.35">
      <c r="A58" t="s">
        <v>1431</v>
      </c>
    </row>
    <row r="60" spans="1:1" x14ac:dyDescent="0.35">
      <c r="A60" t="s">
        <v>1432</v>
      </c>
    </row>
    <row r="61" spans="1:1" x14ac:dyDescent="0.35">
      <c r="A61" t="s">
        <v>1433</v>
      </c>
    </row>
    <row r="62" spans="1:1" x14ac:dyDescent="0.35">
      <c r="A62" t="s">
        <v>1714</v>
      </c>
    </row>
    <row r="64" spans="1:1" x14ac:dyDescent="0.35">
      <c r="A64" t="s">
        <v>1335</v>
      </c>
    </row>
    <row r="66" spans="1:1" x14ac:dyDescent="0.35">
      <c r="A66" t="s">
        <v>1434</v>
      </c>
    </row>
    <row r="68" spans="1:1" x14ac:dyDescent="0.35">
      <c r="A68" t="s">
        <v>1716</v>
      </c>
    </row>
    <row r="70" spans="1:1" x14ac:dyDescent="0.35">
      <c r="A70" t="s">
        <v>3</v>
      </c>
    </row>
    <row r="71" spans="1:1" x14ac:dyDescent="0.35">
      <c r="A71" t="s">
        <v>1717</v>
      </c>
    </row>
    <row r="73" spans="1:1" x14ac:dyDescent="0.35">
      <c r="A73" t="s">
        <v>1337</v>
      </c>
    </row>
    <row r="75" spans="1:1" x14ac:dyDescent="0.35">
      <c r="A75">
        <v>915.25</v>
      </c>
    </row>
    <row r="77" spans="1:1" x14ac:dyDescent="0.35">
      <c r="A77" t="s">
        <v>1437</v>
      </c>
    </row>
    <row r="79" spans="1:1" x14ac:dyDescent="0.35">
      <c r="A79">
        <v>-0.64070000000000005</v>
      </c>
    </row>
    <row r="81" spans="1:1" x14ac:dyDescent="0.35">
      <c r="A81" t="s">
        <v>512</v>
      </c>
    </row>
    <row r="83" spans="1:1" x14ac:dyDescent="0.35">
      <c r="A83" t="s">
        <v>1718</v>
      </c>
    </row>
    <row r="85" spans="1:1" x14ac:dyDescent="0.35">
      <c r="A85" t="s">
        <v>1439</v>
      </c>
    </row>
    <row r="87" spans="1:1" x14ac:dyDescent="0.35">
      <c r="A87" t="s">
        <v>1717</v>
      </c>
    </row>
    <row r="89" spans="1:1" x14ac:dyDescent="0.35">
      <c r="A89" t="s">
        <v>1440</v>
      </c>
    </row>
    <row r="91" spans="1:1" x14ac:dyDescent="0.35">
      <c r="A91">
        <v>921.28</v>
      </c>
    </row>
    <row r="93" spans="1:1" x14ac:dyDescent="0.35">
      <c r="A93">
        <v>915.89</v>
      </c>
    </row>
    <row r="95" spans="1:1" x14ac:dyDescent="0.35">
      <c r="A95" t="s">
        <v>1437</v>
      </c>
    </row>
    <row r="97" spans="1:1" x14ac:dyDescent="0.35">
      <c r="A97">
        <v>-5.3958999999999993</v>
      </c>
    </row>
    <row r="99" spans="1:1" x14ac:dyDescent="0.35">
      <c r="A99" t="s">
        <v>1441</v>
      </c>
    </row>
    <row r="101" spans="1:1" x14ac:dyDescent="0.35">
      <c r="A101" t="s">
        <v>1442</v>
      </c>
    </row>
    <row r="103" spans="1:1" x14ac:dyDescent="0.35">
      <c r="A103">
        <v>915.5</v>
      </c>
    </row>
    <row r="105" spans="1:1" x14ac:dyDescent="0.35">
      <c r="A105">
        <v>925.56</v>
      </c>
    </row>
    <row r="109" spans="1:1" x14ac:dyDescent="0.35">
      <c r="A109" t="s">
        <v>1443</v>
      </c>
    </row>
    <row r="111" spans="1:1" x14ac:dyDescent="0.35">
      <c r="A111" t="s">
        <v>1444</v>
      </c>
    </row>
    <row r="113" spans="1:1" x14ac:dyDescent="0.35">
      <c r="A113">
        <v>727.54</v>
      </c>
    </row>
    <row r="115" spans="1:1" x14ac:dyDescent="0.35">
      <c r="A115">
        <v>988.25</v>
      </c>
    </row>
    <row r="119" spans="1:1" x14ac:dyDescent="0.35">
      <c r="A119" t="s">
        <v>1445</v>
      </c>
    </row>
    <row r="121" spans="1:1" x14ac:dyDescent="0.35">
      <c r="A121" t="s">
        <v>1719</v>
      </c>
    </row>
    <row r="123" spans="1:1" x14ac:dyDescent="0.35">
      <c r="A123" t="s">
        <v>1720</v>
      </c>
    </row>
    <row r="125" spans="1:1" x14ac:dyDescent="0.35">
      <c r="A125" t="s">
        <v>1448</v>
      </c>
    </row>
    <row r="127" spans="1:1" x14ac:dyDescent="0.35">
      <c r="A127" t="s">
        <v>1449</v>
      </c>
    </row>
    <row r="129" spans="1:1" x14ac:dyDescent="0.35">
      <c r="A129">
        <v>33.380000000000003</v>
      </c>
    </row>
    <row r="131" spans="1:1" x14ac:dyDescent="0.35">
      <c r="A131" t="s">
        <v>1450</v>
      </c>
    </row>
    <row r="133" spans="1:1" x14ac:dyDescent="0.35">
      <c r="A133">
        <v>33.840000000000003</v>
      </c>
    </row>
    <row r="135" spans="1:1" x14ac:dyDescent="0.35">
      <c r="A135" t="s">
        <v>1451</v>
      </c>
    </row>
    <row r="137" spans="1:1" x14ac:dyDescent="0.35">
      <c r="A137">
        <v>28.43</v>
      </c>
    </row>
    <row r="139" spans="1:1" x14ac:dyDescent="0.35">
      <c r="A139" t="s">
        <v>1452</v>
      </c>
    </row>
    <row r="141" spans="1:1" x14ac:dyDescent="0.35">
      <c r="A141">
        <v>6.17</v>
      </c>
    </row>
    <row r="143" spans="1:1" x14ac:dyDescent="0.35">
      <c r="A143" t="s">
        <v>1453</v>
      </c>
    </row>
    <row r="145" spans="1:1" x14ac:dyDescent="0.35">
      <c r="A145">
        <v>3.94</v>
      </c>
    </row>
    <row r="147" spans="1:1" x14ac:dyDescent="0.35">
      <c r="A147" t="s">
        <v>1721</v>
      </c>
    </row>
    <row r="149" spans="1:1" x14ac:dyDescent="0.35">
      <c r="A149">
        <v>15.36</v>
      </c>
    </row>
    <row r="151" spans="1:1" x14ac:dyDescent="0.35">
      <c r="A151" t="s">
        <v>1454</v>
      </c>
    </row>
    <row r="153" spans="1:1" x14ac:dyDescent="0.35">
      <c r="A153">
        <v>19.05</v>
      </c>
    </row>
    <row r="155" spans="1:1" x14ac:dyDescent="0.35">
      <c r="A155" t="s">
        <v>1455</v>
      </c>
    </row>
    <row r="157" spans="1:1" x14ac:dyDescent="0.35">
      <c r="A157">
        <v>5.65</v>
      </c>
    </row>
    <row r="159" spans="1:1" x14ac:dyDescent="0.35">
      <c r="A159" t="s">
        <v>1456</v>
      </c>
    </row>
    <row r="161" spans="1:1" x14ac:dyDescent="0.35">
      <c r="A161">
        <v>0.01</v>
      </c>
    </row>
    <row r="163" spans="1:1" x14ac:dyDescent="0.35">
      <c r="A163" t="s">
        <v>1457</v>
      </c>
    </row>
    <row r="165" spans="1:1" x14ac:dyDescent="0.35">
      <c r="A165" t="s">
        <v>1458</v>
      </c>
    </row>
    <row r="167" spans="1:1" x14ac:dyDescent="0.35">
      <c r="A167">
        <v>1245375</v>
      </c>
    </row>
    <row r="169" spans="1:1" x14ac:dyDescent="0.35">
      <c r="A169" t="s">
        <v>1459</v>
      </c>
    </row>
    <row r="171" spans="1:1" x14ac:dyDescent="0.35">
      <c r="A171">
        <v>270329</v>
      </c>
    </row>
    <row r="173" spans="1:1" x14ac:dyDescent="0.35">
      <c r="A173" t="s">
        <v>1460</v>
      </c>
    </row>
    <row r="175" spans="1:1" x14ac:dyDescent="0.35">
      <c r="A175">
        <v>6.38</v>
      </c>
    </row>
    <row r="177" spans="1:1" x14ac:dyDescent="0.35">
      <c r="A177" t="s">
        <v>1461</v>
      </c>
    </row>
    <row r="179" spans="1:1" x14ac:dyDescent="0.35">
      <c r="A179">
        <v>0.56999999999999995</v>
      </c>
    </row>
    <row r="181" spans="1:1" x14ac:dyDescent="0.35">
      <c r="A181" t="s">
        <v>1462</v>
      </c>
    </row>
    <row r="183" spans="1:1" x14ac:dyDescent="0.35">
      <c r="A183" t="s">
        <v>1463</v>
      </c>
    </row>
    <row r="185" spans="1:1" x14ac:dyDescent="0.35">
      <c r="A185">
        <v>6.29</v>
      </c>
    </row>
    <row r="187" spans="1:1" x14ac:dyDescent="0.35">
      <c r="A187" t="s">
        <v>1464</v>
      </c>
    </row>
    <row r="189" spans="1:1" x14ac:dyDescent="0.35">
      <c r="A189">
        <v>6.27</v>
      </c>
    </row>
    <row r="191" spans="1:1" x14ac:dyDescent="0.35">
      <c r="A191" t="s">
        <v>1465</v>
      </c>
    </row>
    <row r="193" spans="1:1" x14ac:dyDescent="0.35">
      <c r="A193">
        <v>5.15</v>
      </c>
    </row>
    <row r="195" spans="1:1" x14ac:dyDescent="0.35">
      <c r="A195" t="s">
        <v>538</v>
      </c>
    </row>
    <row r="197" spans="1:1" x14ac:dyDescent="0.35">
      <c r="A197" t="s">
        <v>1466</v>
      </c>
    </row>
    <row r="199" spans="1:1" x14ac:dyDescent="0.35">
      <c r="A199">
        <v>60.84</v>
      </c>
    </row>
    <row r="201" spans="1:1" x14ac:dyDescent="0.35">
      <c r="A201" t="s">
        <v>1467</v>
      </c>
    </row>
    <row r="203" spans="1:1" x14ac:dyDescent="0.35">
      <c r="A203">
        <v>25.83</v>
      </c>
    </row>
    <row r="205" spans="1:1" x14ac:dyDescent="0.35">
      <c r="A205" t="s">
        <v>1468</v>
      </c>
    </row>
    <row r="207" spans="1:1" x14ac:dyDescent="0.35">
      <c r="A207">
        <v>26.91</v>
      </c>
    </row>
    <row r="209" spans="1:1" x14ac:dyDescent="0.35">
      <c r="A209" t="s">
        <v>1469</v>
      </c>
    </row>
    <row r="211" spans="1:1" x14ac:dyDescent="0.35">
      <c r="A211">
        <v>21.71</v>
      </c>
    </row>
    <row r="213" spans="1:1" x14ac:dyDescent="0.35">
      <c r="A213" t="s">
        <v>1470</v>
      </c>
    </row>
    <row r="215" spans="1:1" x14ac:dyDescent="0.35">
      <c r="A215">
        <v>12.37</v>
      </c>
    </row>
    <row r="217" spans="1:1" x14ac:dyDescent="0.35">
      <c r="A217" t="s">
        <v>1471</v>
      </c>
    </row>
    <row r="219" spans="1:1" x14ac:dyDescent="0.35">
      <c r="A219">
        <v>15.02</v>
      </c>
    </row>
    <row r="221" spans="1:1" x14ac:dyDescent="0.35">
      <c r="A221" t="s">
        <v>1472</v>
      </c>
    </row>
    <row r="223" spans="1:1" x14ac:dyDescent="0.35">
      <c r="A223">
        <v>14.51</v>
      </c>
    </row>
    <row r="225" spans="1:1" x14ac:dyDescent="0.35">
      <c r="A225" t="s">
        <v>1473</v>
      </c>
    </row>
    <row r="227" spans="1:1" x14ac:dyDescent="0.35">
      <c r="A227">
        <v>14.68</v>
      </c>
    </row>
    <row r="229" spans="1:1" x14ac:dyDescent="0.35">
      <c r="A229" t="s">
        <v>1474</v>
      </c>
    </row>
    <row r="231" spans="1:1" x14ac:dyDescent="0.35">
      <c r="A231" t="s">
        <v>1475</v>
      </c>
    </row>
    <row r="233" spans="1:1" x14ac:dyDescent="0.35">
      <c r="A233">
        <v>2.83</v>
      </c>
    </row>
    <row r="235" spans="1:1" x14ac:dyDescent="0.35">
      <c r="A235" t="s">
        <v>1476</v>
      </c>
    </row>
    <row r="237" spans="1:1" x14ac:dyDescent="0.35">
      <c r="A237">
        <v>2.75</v>
      </c>
    </row>
    <row r="239" spans="1:1" x14ac:dyDescent="0.35">
      <c r="A239" t="s">
        <v>1477</v>
      </c>
    </row>
    <row r="241" spans="1:4" x14ac:dyDescent="0.35">
      <c r="A241">
        <v>2.35</v>
      </c>
    </row>
    <row r="243" spans="1:4" x14ac:dyDescent="0.35">
      <c r="A243" t="s">
        <v>1478</v>
      </c>
    </row>
    <row r="245" spans="1:4" x14ac:dyDescent="0.35">
      <c r="A245">
        <v>2.83</v>
      </c>
    </row>
    <row r="247" spans="1:4" x14ac:dyDescent="0.35">
      <c r="A247" t="s">
        <v>1479</v>
      </c>
    </row>
    <row r="249" spans="1:4" x14ac:dyDescent="0.35">
      <c r="A249">
        <v>2.75</v>
      </c>
    </row>
    <row r="251" spans="1:4" x14ac:dyDescent="0.35">
      <c r="A251" t="s">
        <v>1480</v>
      </c>
    </row>
    <row r="253" spans="1:4" x14ac:dyDescent="0.35">
      <c r="A253" t="s">
        <v>1378</v>
      </c>
      <c r="B253" t="s">
        <v>1481</v>
      </c>
      <c r="C253" t="s">
        <v>1482</v>
      </c>
      <c r="D253" t="s">
        <v>1483</v>
      </c>
    </row>
    <row r="254" spans="1:4" x14ac:dyDescent="0.35">
      <c r="A254" t="s">
        <v>1722</v>
      </c>
      <c r="B254">
        <v>61</v>
      </c>
      <c r="C254">
        <v>2015</v>
      </c>
      <c r="D254" t="s">
        <v>1723</v>
      </c>
    </row>
    <row r="255" spans="1:4" x14ac:dyDescent="0.35">
      <c r="A255" t="s">
        <v>1724</v>
      </c>
      <c r="B255">
        <v>43</v>
      </c>
      <c r="C255">
        <v>2015</v>
      </c>
      <c r="D255" t="s">
        <v>1487</v>
      </c>
    </row>
    <row r="256" spans="1:4" x14ac:dyDescent="0.35">
      <c r="A256" t="s">
        <v>1725</v>
      </c>
      <c r="B256">
        <v>44</v>
      </c>
      <c r="C256">
        <v>2015</v>
      </c>
      <c r="D256" t="s">
        <v>1726</v>
      </c>
    </row>
    <row r="257" spans="1:5" x14ac:dyDescent="0.35">
      <c r="A257" t="s">
        <v>1727</v>
      </c>
      <c r="B257">
        <v>59</v>
      </c>
      <c r="C257">
        <v>2015</v>
      </c>
      <c r="D257" t="s">
        <v>1728</v>
      </c>
    </row>
    <row r="258" spans="1:5" x14ac:dyDescent="0.35">
      <c r="A258" t="s">
        <v>1729</v>
      </c>
      <c r="B258">
        <v>61</v>
      </c>
      <c r="C258">
        <v>2012</v>
      </c>
      <c r="D258" t="s">
        <v>103</v>
      </c>
    </row>
    <row r="260" spans="1:5" x14ac:dyDescent="0.35">
      <c r="A260" t="s">
        <v>1494</v>
      </c>
    </row>
    <row r="262" spans="1:5" x14ac:dyDescent="0.35">
      <c r="A262" t="s">
        <v>1495</v>
      </c>
    </row>
    <row r="263" spans="1:5" x14ac:dyDescent="0.35">
      <c r="A263" t="s">
        <v>1496</v>
      </c>
    </row>
    <row r="264" spans="1:5" x14ac:dyDescent="0.35">
      <c r="A264" t="s">
        <v>1497</v>
      </c>
    </row>
    <row r="265" spans="1:5" x14ac:dyDescent="0.35">
      <c r="A265">
        <v>42969</v>
      </c>
      <c r="B265" t="s">
        <v>1730</v>
      </c>
      <c r="C265">
        <v>400</v>
      </c>
      <c r="D265" t="s">
        <v>1731</v>
      </c>
      <c r="E265">
        <v>0</v>
      </c>
    </row>
    <row r="266" spans="1:5" x14ac:dyDescent="0.35">
      <c r="B266" t="s">
        <v>1732</v>
      </c>
    </row>
    <row r="267" spans="1:5" x14ac:dyDescent="0.35">
      <c r="A267">
        <v>42969</v>
      </c>
      <c r="B267" t="s">
        <v>1730</v>
      </c>
      <c r="C267">
        <v>400</v>
      </c>
      <c r="D267" t="s">
        <v>1731</v>
      </c>
      <c r="E267">
        <v>0</v>
      </c>
    </row>
    <row r="268" spans="1:5" x14ac:dyDescent="0.35">
      <c r="B268" t="s">
        <v>1732</v>
      </c>
    </row>
    <row r="269" spans="1:5" x14ac:dyDescent="0.35">
      <c r="A269">
        <v>42969</v>
      </c>
      <c r="B269" t="s">
        <v>1730</v>
      </c>
      <c r="C269">
        <v>400</v>
      </c>
      <c r="D269" t="s">
        <v>1506</v>
      </c>
      <c r="E269">
        <v>0</v>
      </c>
    </row>
    <row r="270" spans="1:5" x14ac:dyDescent="0.35">
      <c r="B270" t="s">
        <v>1732</v>
      </c>
    </row>
    <row r="271" spans="1:5" x14ac:dyDescent="0.35">
      <c r="A271">
        <v>42963</v>
      </c>
      <c r="B271" t="s">
        <v>236</v>
      </c>
      <c r="C271">
        <v>3625</v>
      </c>
      <c r="D271" t="s">
        <v>1733</v>
      </c>
      <c r="E271">
        <v>3354176</v>
      </c>
    </row>
    <row r="272" spans="1:5" x14ac:dyDescent="0.35">
      <c r="B272" t="s">
        <v>1734</v>
      </c>
    </row>
    <row r="273" spans="1:5" x14ac:dyDescent="0.35">
      <c r="A273">
        <v>42963</v>
      </c>
      <c r="B273" t="s">
        <v>236</v>
      </c>
      <c r="C273">
        <v>375</v>
      </c>
      <c r="D273" t="s">
        <v>1735</v>
      </c>
      <c r="E273">
        <v>352968</v>
      </c>
    </row>
    <row r="274" spans="1:5" x14ac:dyDescent="0.35">
      <c r="B274" t="s">
        <v>1734</v>
      </c>
    </row>
    <row r="275" spans="1:5" x14ac:dyDescent="0.35">
      <c r="A275">
        <v>42962</v>
      </c>
      <c r="B275" t="s">
        <v>1736</v>
      </c>
      <c r="C275">
        <v>300</v>
      </c>
      <c r="D275" t="s">
        <v>1737</v>
      </c>
      <c r="E275">
        <v>277830</v>
      </c>
    </row>
    <row r="276" spans="1:5" x14ac:dyDescent="0.35">
      <c r="B276" t="s">
        <v>103</v>
      </c>
    </row>
    <row r="277" spans="1:5" x14ac:dyDescent="0.35">
      <c r="A277">
        <v>42962</v>
      </c>
      <c r="B277" t="s">
        <v>1736</v>
      </c>
      <c r="C277">
        <v>600</v>
      </c>
      <c r="D277" t="s">
        <v>1738</v>
      </c>
      <c r="E277">
        <v>555132</v>
      </c>
    </row>
    <row r="278" spans="1:5" x14ac:dyDescent="0.35">
      <c r="B278" t="s">
        <v>103</v>
      </c>
    </row>
    <row r="279" spans="1:5" x14ac:dyDescent="0.35">
      <c r="A279">
        <v>42962</v>
      </c>
      <c r="B279" t="s">
        <v>1736</v>
      </c>
      <c r="C279">
        <v>1100</v>
      </c>
      <c r="D279" t="s">
        <v>1739</v>
      </c>
      <c r="E279">
        <v>1015894</v>
      </c>
    </row>
    <row r="280" spans="1:5" x14ac:dyDescent="0.35">
      <c r="B280" t="s">
        <v>103</v>
      </c>
    </row>
    <row r="281" spans="1:5" x14ac:dyDescent="0.35">
      <c r="A281">
        <v>42962</v>
      </c>
      <c r="B281" t="s">
        <v>1736</v>
      </c>
      <c r="C281">
        <v>3757</v>
      </c>
      <c r="D281" t="s">
        <v>1740</v>
      </c>
      <c r="E281">
        <v>3466133</v>
      </c>
    </row>
    <row r="282" spans="1:5" x14ac:dyDescent="0.35">
      <c r="B282" t="s">
        <v>103</v>
      </c>
    </row>
    <row r="283" spans="1:5" x14ac:dyDescent="0.35">
      <c r="A283">
        <v>42962</v>
      </c>
      <c r="B283" t="s">
        <v>1736</v>
      </c>
      <c r="C283">
        <v>5064</v>
      </c>
      <c r="D283" t="s">
        <v>1741</v>
      </c>
      <c r="E283">
        <v>4667590</v>
      </c>
    </row>
    <row r="284" spans="1:5" x14ac:dyDescent="0.35">
      <c r="B284" t="s">
        <v>103</v>
      </c>
    </row>
    <row r="285" spans="1:5" x14ac:dyDescent="0.35">
      <c r="A285">
        <v>42962</v>
      </c>
      <c r="B285" t="s">
        <v>1736</v>
      </c>
      <c r="C285">
        <v>2735</v>
      </c>
      <c r="D285" t="s">
        <v>1742</v>
      </c>
      <c r="E285">
        <v>2518141</v>
      </c>
    </row>
    <row r="286" spans="1:5" x14ac:dyDescent="0.35">
      <c r="B286" t="s">
        <v>103</v>
      </c>
    </row>
    <row r="287" spans="1:5" x14ac:dyDescent="0.35">
      <c r="A287">
        <v>42961</v>
      </c>
      <c r="B287" t="s">
        <v>238</v>
      </c>
      <c r="C287">
        <v>1000</v>
      </c>
      <c r="D287" t="s">
        <v>1743</v>
      </c>
      <c r="E287">
        <v>940100</v>
      </c>
    </row>
    <row r="288" spans="1:5" x14ac:dyDescent="0.35">
      <c r="B288" t="s">
        <v>1744</v>
      </c>
    </row>
    <row r="289" spans="1:5" x14ac:dyDescent="0.35">
      <c r="A289">
        <v>42961</v>
      </c>
      <c r="B289" t="s">
        <v>238</v>
      </c>
      <c r="C289">
        <v>1000</v>
      </c>
      <c r="D289" t="s">
        <v>1745</v>
      </c>
      <c r="E289">
        <v>922530</v>
      </c>
    </row>
    <row r="290" spans="1:5" x14ac:dyDescent="0.35">
      <c r="B290" t="s">
        <v>1744</v>
      </c>
    </row>
    <row r="291" spans="1:5" x14ac:dyDescent="0.35">
      <c r="A291">
        <v>42961</v>
      </c>
      <c r="B291" t="s">
        <v>238</v>
      </c>
      <c r="C291">
        <v>1000</v>
      </c>
      <c r="D291" t="s">
        <v>1506</v>
      </c>
      <c r="E291">
        <v>0</v>
      </c>
    </row>
    <row r="292" spans="1:5" x14ac:dyDescent="0.35">
      <c r="B292" t="s">
        <v>1744</v>
      </c>
    </row>
    <row r="293" spans="1:5" x14ac:dyDescent="0.35">
      <c r="A293">
        <v>42957</v>
      </c>
      <c r="B293" t="s">
        <v>1746</v>
      </c>
      <c r="C293">
        <v>12000</v>
      </c>
      <c r="D293" t="s">
        <v>1506</v>
      </c>
      <c r="E293">
        <v>0</v>
      </c>
    </row>
    <row r="294" spans="1:5" x14ac:dyDescent="0.35">
      <c r="B294" t="s">
        <v>1747</v>
      </c>
    </row>
    <row r="295" spans="1:5" x14ac:dyDescent="0.35">
      <c r="A295">
        <v>42949</v>
      </c>
      <c r="B295" t="s">
        <v>236</v>
      </c>
      <c r="C295">
        <v>3625</v>
      </c>
      <c r="D295" t="s">
        <v>1748</v>
      </c>
      <c r="E295">
        <v>3366211</v>
      </c>
    </row>
    <row r="296" spans="1:5" x14ac:dyDescent="0.35">
      <c r="B296" t="s">
        <v>1734</v>
      </c>
    </row>
    <row r="297" spans="1:5" x14ac:dyDescent="0.35">
      <c r="A297">
        <v>42949</v>
      </c>
      <c r="B297" t="s">
        <v>236</v>
      </c>
      <c r="C297">
        <v>375</v>
      </c>
      <c r="D297" t="s">
        <v>1749</v>
      </c>
      <c r="E297">
        <v>355638</v>
      </c>
    </row>
    <row r="298" spans="1:5" x14ac:dyDescent="0.35">
      <c r="B298" t="s">
        <v>1734</v>
      </c>
    </row>
    <row r="299" spans="1:5" x14ac:dyDescent="0.35">
      <c r="A299">
        <v>42948</v>
      </c>
      <c r="B299" t="s">
        <v>242</v>
      </c>
      <c r="C299">
        <v>1863</v>
      </c>
      <c r="D299" t="s">
        <v>1750</v>
      </c>
      <c r="E299">
        <v>1737023</v>
      </c>
    </row>
    <row r="300" spans="1:5" x14ac:dyDescent="0.35">
      <c r="B300" t="s">
        <v>1751</v>
      </c>
    </row>
    <row r="301" spans="1:5" x14ac:dyDescent="0.35">
      <c r="A301">
        <v>42948</v>
      </c>
      <c r="B301" t="s">
        <v>1752</v>
      </c>
      <c r="C301">
        <v>629</v>
      </c>
      <c r="D301" t="s">
        <v>1753</v>
      </c>
      <c r="E301">
        <v>586404</v>
      </c>
    </row>
    <row r="302" spans="1:5" x14ac:dyDescent="0.35">
      <c r="B302" t="s">
        <v>103</v>
      </c>
    </row>
    <row r="303" spans="1:5" x14ac:dyDescent="0.35">
      <c r="A303">
        <v>42948</v>
      </c>
      <c r="B303" t="s">
        <v>1754</v>
      </c>
      <c r="C303">
        <v>184</v>
      </c>
      <c r="D303" t="s">
        <v>1750</v>
      </c>
      <c r="E303">
        <v>171557</v>
      </c>
    </row>
    <row r="304" spans="1:5" x14ac:dyDescent="0.35">
      <c r="B304" t="s">
        <v>1755</v>
      </c>
    </row>
    <row r="305" spans="1:5" x14ac:dyDescent="0.35">
      <c r="A305">
        <v>42944</v>
      </c>
      <c r="B305" t="s">
        <v>1756</v>
      </c>
      <c r="C305">
        <v>423</v>
      </c>
      <c r="D305" t="s">
        <v>1757</v>
      </c>
      <c r="E305">
        <v>396820</v>
      </c>
    </row>
    <row r="306" spans="1:5" x14ac:dyDescent="0.35">
      <c r="B306" t="s">
        <v>103</v>
      </c>
    </row>
    <row r="307" spans="1:5" x14ac:dyDescent="0.35">
      <c r="A307">
        <v>42944</v>
      </c>
      <c r="B307" t="s">
        <v>1756</v>
      </c>
      <c r="C307">
        <v>102</v>
      </c>
      <c r="D307" t="s">
        <v>1758</v>
      </c>
      <c r="E307">
        <v>95676</v>
      </c>
    </row>
    <row r="308" spans="1:5" x14ac:dyDescent="0.35">
      <c r="B308" t="s">
        <v>103</v>
      </c>
    </row>
    <row r="309" spans="1:5" x14ac:dyDescent="0.35">
      <c r="A309">
        <v>42941</v>
      </c>
      <c r="B309" t="s">
        <v>242</v>
      </c>
      <c r="C309">
        <v>8</v>
      </c>
      <c r="D309" t="s">
        <v>1759</v>
      </c>
      <c r="E309">
        <v>7842</v>
      </c>
    </row>
    <row r="310" spans="1:5" x14ac:dyDescent="0.35">
      <c r="B310" t="s">
        <v>1751</v>
      </c>
    </row>
    <row r="311" spans="1:5" x14ac:dyDescent="0.35">
      <c r="A311">
        <v>42941</v>
      </c>
      <c r="B311" t="s">
        <v>242</v>
      </c>
      <c r="C311">
        <v>8</v>
      </c>
      <c r="D311" t="s">
        <v>1759</v>
      </c>
      <c r="E311">
        <v>7842</v>
      </c>
    </row>
    <row r="312" spans="1:5" x14ac:dyDescent="0.35">
      <c r="B312" t="s">
        <v>1751</v>
      </c>
    </row>
    <row r="313" spans="1:5" x14ac:dyDescent="0.35">
      <c r="A313">
        <v>42941</v>
      </c>
      <c r="B313" t="s">
        <v>242</v>
      </c>
      <c r="C313">
        <v>4</v>
      </c>
      <c r="D313" t="s">
        <v>1759</v>
      </c>
      <c r="E313">
        <v>3921</v>
      </c>
    </row>
    <row r="314" spans="1:5" x14ac:dyDescent="0.35">
      <c r="B314" t="s">
        <v>1751</v>
      </c>
    </row>
    <row r="315" spans="1:5" x14ac:dyDescent="0.35">
      <c r="A315">
        <v>42941</v>
      </c>
      <c r="B315" t="s">
        <v>236</v>
      </c>
      <c r="C315">
        <v>660</v>
      </c>
      <c r="D315" t="s">
        <v>1759</v>
      </c>
      <c r="E315">
        <v>647024</v>
      </c>
    </row>
    <row r="316" spans="1:5" x14ac:dyDescent="0.35">
      <c r="B316" t="s">
        <v>1734</v>
      </c>
    </row>
    <row r="317" spans="1:5" x14ac:dyDescent="0.35">
      <c r="A317">
        <v>42941</v>
      </c>
      <c r="B317" t="s">
        <v>236</v>
      </c>
      <c r="C317">
        <v>660</v>
      </c>
      <c r="D317" t="s">
        <v>1760</v>
      </c>
      <c r="E317">
        <v>658884</v>
      </c>
    </row>
    <row r="318" spans="1:5" x14ac:dyDescent="0.35">
      <c r="B318" t="s">
        <v>1734</v>
      </c>
    </row>
    <row r="319" spans="1:5" x14ac:dyDescent="0.35">
      <c r="A319">
        <v>42941</v>
      </c>
      <c r="B319" t="s">
        <v>1754</v>
      </c>
      <c r="C319">
        <v>201</v>
      </c>
      <c r="D319" t="s">
        <v>1759</v>
      </c>
      <c r="E319">
        <v>197048</v>
      </c>
    </row>
    <row r="320" spans="1:5" x14ac:dyDescent="0.35">
      <c r="B320" t="s">
        <v>1755</v>
      </c>
    </row>
    <row r="321" spans="1:5" x14ac:dyDescent="0.35">
      <c r="A321">
        <v>42941</v>
      </c>
      <c r="B321" t="s">
        <v>242</v>
      </c>
      <c r="C321">
        <v>6</v>
      </c>
      <c r="D321" t="s">
        <v>1506</v>
      </c>
      <c r="E321">
        <v>0</v>
      </c>
    </row>
    <row r="322" spans="1:5" x14ac:dyDescent="0.35">
      <c r="B322" t="s">
        <v>1751</v>
      </c>
    </row>
    <row r="323" spans="1:5" x14ac:dyDescent="0.35">
      <c r="A323">
        <v>42941</v>
      </c>
      <c r="B323" t="s">
        <v>242</v>
      </c>
      <c r="C323">
        <v>6</v>
      </c>
      <c r="D323" t="s">
        <v>1506</v>
      </c>
      <c r="E323">
        <v>0</v>
      </c>
    </row>
    <row r="324" spans="1:5" x14ac:dyDescent="0.35">
      <c r="B324" t="s">
        <v>1751</v>
      </c>
    </row>
    <row r="325" spans="1:5" x14ac:dyDescent="0.35">
      <c r="A325">
        <v>42941</v>
      </c>
      <c r="B325" t="s">
        <v>242</v>
      </c>
      <c r="C325">
        <v>2</v>
      </c>
      <c r="D325" t="s">
        <v>1506</v>
      </c>
      <c r="E325">
        <v>0</v>
      </c>
    </row>
    <row r="326" spans="1:5" x14ac:dyDescent="0.35">
      <c r="B326" t="s">
        <v>1751</v>
      </c>
    </row>
    <row r="327" spans="1:5" x14ac:dyDescent="0.35">
      <c r="A327">
        <v>42941</v>
      </c>
      <c r="B327" t="s">
        <v>236</v>
      </c>
      <c r="C327">
        <v>603</v>
      </c>
      <c r="D327" t="s">
        <v>1506</v>
      </c>
      <c r="E327">
        <v>0</v>
      </c>
    </row>
    <row r="328" spans="1:5" x14ac:dyDescent="0.35">
      <c r="B328" t="s">
        <v>1734</v>
      </c>
    </row>
    <row r="329" spans="1:5" x14ac:dyDescent="0.35">
      <c r="A329">
        <v>42941</v>
      </c>
      <c r="B329" t="s">
        <v>236</v>
      </c>
      <c r="C329">
        <v>603</v>
      </c>
      <c r="D329" t="s">
        <v>1506</v>
      </c>
      <c r="E329">
        <v>0</v>
      </c>
    </row>
    <row r="330" spans="1:5" x14ac:dyDescent="0.35">
      <c r="B330" t="s">
        <v>1734</v>
      </c>
    </row>
    <row r="331" spans="1:5" x14ac:dyDescent="0.35">
      <c r="A331">
        <v>42941</v>
      </c>
      <c r="B331" t="s">
        <v>1754</v>
      </c>
      <c r="C331">
        <v>184</v>
      </c>
      <c r="D331" t="s">
        <v>1506</v>
      </c>
      <c r="E331">
        <v>0</v>
      </c>
    </row>
    <row r="332" spans="1:5" x14ac:dyDescent="0.35">
      <c r="B332" t="s">
        <v>1755</v>
      </c>
    </row>
    <row r="333" spans="1:5" x14ac:dyDescent="0.35">
      <c r="A333">
        <v>42941</v>
      </c>
      <c r="B333" t="s">
        <v>242</v>
      </c>
      <c r="C333">
        <v>14</v>
      </c>
      <c r="D333" t="s">
        <v>1506</v>
      </c>
      <c r="E333">
        <v>0</v>
      </c>
    </row>
    <row r="334" spans="1:5" x14ac:dyDescent="0.35">
      <c r="B334" t="s">
        <v>1751</v>
      </c>
    </row>
    <row r="335" spans="1:5" x14ac:dyDescent="0.35">
      <c r="A335">
        <v>42941</v>
      </c>
      <c r="B335" t="s">
        <v>236</v>
      </c>
      <c r="C335">
        <v>603</v>
      </c>
      <c r="D335" t="s">
        <v>1506</v>
      </c>
      <c r="E335">
        <v>0</v>
      </c>
    </row>
    <row r="336" spans="1:5" x14ac:dyDescent="0.35">
      <c r="B336" t="s">
        <v>1734</v>
      </c>
    </row>
    <row r="337" spans="1:5" x14ac:dyDescent="0.35">
      <c r="A337">
        <v>42941</v>
      </c>
      <c r="B337" t="s">
        <v>236</v>
      </c>
      <c r="C337">
        <v>603</v>
      </c>
      <c r="D337" t="s">
        <v>1506</v>
      </c>
      <c r="E337">
        <v>0</v>
      </c>
    </row>
    <row r="338" spans="1:5" x14ac:dyDescent="0.35">
      <c r="B338" t="s">
        <v>1734</v>
      </c>
    </row>
    <row r="339" spans="1:5" x14ac:dyDescent="0.35">
      <c r="A339">
        <v>42941</v>
      </c>
      <c r="B339" t="s">
        <v>1754</v>
      </c>
      <c r="C339">
        <v>184</v>
      </c>
      <c r="D339" t="s">
        <v>1506</v>
      </c>
      <c r="E339">
        <v>0</v>
      </c>
    </row>
    <row r="340" spans="1:5" x14ac:dyDescent="0.35">
      <c r="B340" t="s">
        <v>1755</v>
      </c>
    </row>
    <row r="341" spans="1:5" x14ac:dyDescent="0.35">
      <c r="A341">
        <v>42935</v>
      </c>
      <c r="B341" t="s">
        <v>236</v>
      </c>
      <c r="C341">
        <v>3625</v>
      </c>
      <c r="D341" t="s">
        <v>1761</v>
      </c>
      <c r="E341">
        <v>3508420</v>
      </c>
    </row>
    <row r="342" spans="1:5" x14ac:dyDescent="0.35">
      <c r="B342" t="s">
        <v>1734</v>
      </c>
    </row>
    <row r="343" spans="1:5" x14ac:dyDescent="0.35">
      <c r="A343">
        <v>42935</v>
      </c>
      <c r="B343" t="s">
        <v>236</v>
      </c>
      <c r="C343">
        <v>375</v>
      </c>
      <c r="D343" t="s">
        <v>1762</v>
      </c>
      <c r="E343">
        <v>371253</v>
      </c>
    </row>
    <row r="344" spans="1:5" x14ac:dyDescent="0.35">
      <c r="B344" t="s">
        <v>1734</v>
      </c>
    </row>
    <row r="345" spans="1:5" x14ac:dyDescent="0.35">
      <c r="A345" t="s">
        <v>1763</v>
      </c>
    </row>
    <row r="347" spans="1:5" x14ac:dyDescent="0.35">
      <c r="A347" t="s">
        <v>1764</v>
      </c>
    </row>
    <row r="349" spans="1:5" x14ac:dyDescent="0.35">
      <c r="A349" t="s">
        <v>1765</v>
      </c>
    </row>
    <row r="351" spans="1:5" x14ac:dyDescent="0.35">
      <c r="A351" t="s">
        <v>1766</v>
      </c>
    </row>
    <row r="353" spans="1:1" x14ac:dyDescent="0.35">
      <c r="A353" t="s">
        <v>1767</v>
      </c>
    </row>
    <row r="355" spans="1:1" x14ac:dyDescent="0.35">
      <c r="A355" t="s">
        <v>1768</v>
      </c>
    </row>
    <row r="357" spans="1:1" x14ac:dyDescent="0.35">
      <c r="A357" t="s">
        <v>1769</v>
      </c>
    </row>
    <row r="359" spans="1:1" x14ac:dyDescent="0.35">
      <c r="A359" t="s">
        <v>1533</v>
      </c>
    </row>
    <row r="361" spans="1:1" x14ac:dyDescent="0.35">
      <c r="A361" t="s">
        <v>1770</v>
      </c>
    </row>
    <row r="363" spans="1:1" x14ac:dyDescent="0.35">
      <c r="A363" t="s">
        <v>1771</v>
      </c>
    </row>
    <row r="365" spans="1:1" x14ac:dyDescent="0.35">
      <c r="A365" t="s">
        <v>1772</v>
      </c>
    </row>
    <row r="367" spans="1:1" x14ac:dyDescent="0.35">
      <c r="A367" t="s">
        <v>1773</v>
      </c>
    </row>
    <row r="369" spans="1:1" x14ac:dyDescent="0.35">
      <c r="A369" t="s">
        <v>1774</v>
      </c>
    </row>
    <row r="371" spans="1:1" x14ac:dyDescent="0.35">
      <c r="A371" t="s">
        <v>1558</v>
      </c>
    </row>
    <row r="373" spans="1:1" x14ac:dyDescent="0.35">
      <c r="A373" t="s">
        <v>1775</v>
      </c>
    </row>
    <row r="375" spans="1:1" x14ac:dyDescent="0.35">
      <c r="A375" t="s">
        <v>1776</v>
      </c>
    </row>
    <row r="377" spans="1:1" x14ac:dyDescent="0.35">
      <c r="A377" t="s">
        <v>1772</v>
      </c>
    </row>
    <row r="379" spans="1:1" x14ac:dyDescent="0.35">
      <c r="A379" t="s">
        <v>1777</v>
      </c>
    </row>
    <row r="381" spans="1:1" x14ac:dyDescent="0.35">
      <c r="A381" t="s">
        <v>1778</v>
      </c>
    </row>
    <row r="383" spans="1:1" x14ac:dyDescent="0.35">
      <c r="A383" t="s">
        <v>1540</v>
      </c>
    </row>
    <row r="385" spans="1:1" x14ac:dyDescent="0.35">
      <c r="A385" t="s">
        <v>1779</v>
      </c>
    </row>
    <row r="387" spans="1:1" x14ac:dyDescent="0.35">
      <c r="A387" t="s">
        <v>1780</v>
      </c>
    </row>
    <row r="389" spans="1:1" x14ac:dyDescent="0.35">
      <c r="A389" t="s">
        <v>1781</v>
      </c>
    </row>
    <row r="391" spans="1:1" x14ac:dyDescent="0.35">
      <c r="A391" t="s">
        <v>1782</v>
      </c>
    </row>
    <row r="393" spans="1:1" x14ac:dyDescent="0.35">
      <c r="A393" t="s">
        <v>1783</v>
      </c>
    </row>
    <row r="395" spans="1:1" x14ac:dyDescent="0.35">
      <c r="A395" t="s">
        <v>1784</v>
      </c>
    </row>
    <row r="397" spans="1:1" x14ac:dyDescent="0.35">
      <c r="A397" t="s">
        <v>1785</v>
      </c>
    </row>
    <row r="399" spans="1:1" x14ac:dyDescent="0.35">
      <c r="A399" t="s">
        <v>1786</v>
      </c>
    </row>
    <row r="401" spans="1:1" x14ac:dyDescent="0.35">
      <c r="A401" t="s">
        <v>1533</v>
      </c>
    </row>
    <row r="403" spans="1:1" x14ac:dyDescent="0.35">
      <c r="A403" t="s">
        <v>1787</v>
      </c>
    </row>
    <row r="405" spans="1:1" x14ac:dyDescent="0.35">
      <c r="A405" t="s">
        <v>1788</v>
      </c>
    </row>
    <row r="407" spans="1:1" x14ac:dyDescent="0.35">
      <c r="A407" t="s">
        <v>1781</v>
      </c>
    </row>
    <row r="409" spans="1:1" x14ac:dyDescent="0.35">
      <c r="A409" t="s">
        <v>1789</v>
      </c>
    </row>
    <row r="411" spans="1:1" x14ac:dyDescent="0.35">
      <c r="A411" t="s">
        <v>1790</v>
      </c>
    </row>
    <row r="413" spans="1:1" x14ac:dyDescent="0.35">
      <c r="A413" t="s">
        <v>1791</v>
      </c>
    </row>
    <row r="415" spans="1:1" x14ac:dyDescent="0.35">
      <c r="A415" t="s">
        <v>1792</v>
      </c>
    </row>
    <row r="417" spans="1:1" x14ac:dyDescent="0.35">
      <c r="A417" t="s">
        <v>1793</v>
      </c>
    </row>
    <row r="419" spans="1:1" x14ac:dyDescent="0.35">
      <c r="A419" t="s">
        <v>1794</v>
      </c>
    </row>
    <row r="421" spans="1:1" x14ac:dyDescent="0.35">
      <c r="A421" t="s">
        <v>1795</v>
      </c>
    </row>
    <row r="423" spans="1:1" x14ac:dyDescent="0.35">
      <c r="A423" t="s">
        <v>1796</v>
      </c>
    </row>
    <row r="425" spans="1:1" x14ac:dyDescent="0.35">
      <c r="A425" t="s">
        <v>1797</v>
      </c>
    </row>
    <row r="427" spans="1:1" x14ac:dyDescent="0.35">
      <c r="A427" t="s">
        <v>1798</v>
      </c>
    </row>
    <row r="429" spans="1:1" x14ac:dyDescent="0.35">
      <c r="A429" t="s">
        <v>1799</v>
      </c>
    </row>
    <row r="431" spans="1:1" x14ac:dyDescent="0.35">
      <c r="A431" t="s">
        <v>1800</v>
      </c>
    </row>
    <row r="433" spans="1:1" x14ac:dyDescent="0.35">
      <c r="A433" t="s">
        <v>1801</v>
      </c>
    </row>
    <row r="435" spans="1:1" x14ac:dyDescent="0.35">
      <c r="A435" t="s">
        <v>1802</v>
      </c>
    </row>
    <row r="437" spans="1:1" x14ac:dyDescent="0.35">
      <c r="A437" t="s">
        <v>1803</v>
      </c>
    </row>
    <row r="439" spans="1:1" x14ac:dyDescent="0.35">
      <c r="A439" t="s">
        <v>1804</v>
      </c>
    </row>
    <row r="441" spans="1:1" x14ac:dyDescent="0.35">
      <c r="A441" t="s">
        <v>1805</v>
      </c>
    </row>
    <row r="443" spans="1:1" x14ac:dyDescent="0.35">
      <c r="A443" t="s">
        <v>1543</v>
      </c>
    </row>
    <row r="445" spans="1:1" x14ac:dyDescent="0.35">
      <c r="A445" t="s">
        <v>1806</v>
      </c>
    </row>
    <row r="447" spans="1:1" x14ac:dyDescent="0.35">
      <c r="A447" t="s">
        <v>1807</v>
      </c>
    </row>
    <row r="449" spans="1:1" x14ac:dyDescent="0.35">
      <c r="A449" t="s">
        <v>1545</v>
      </c>
    </row>
    <row r="451" spans="1:1" x14ac:dyDescent="0.35">
      <c r="A451" t="s">
        <v>1808</v>
      </c>
    </row>
    <row r="453" spans="1:1" x14ac:dyDescent="0.35">
      <c r="A453" t="s">
        <v>1809</v>
      </c>
    </row>
    <row r="455" spans="1:1" x14ac:dyDescent="0.35">
      <c r="A455" t="s">
        <v>1810</v>
      </c>
    </row>
    <row r="457" spans="1:1" x14ac:dyDescent="0.35">
      <c r="A457" t="s">
        <v>1811</v>
      </c>
    </row>
    <row r="459" spans="1:1" x14ac:dyDescent="0.35">
      <c r="A459" t="s">
        <v>1812</v>
      </c>
    </row>
    <row r="461" spans="1:1" x14ac:dyDescent="0.35">
      <c r="A461" t="s">
        <v>1813</v>
      </c>
    </row>
    <row r="463" spans="1:1" x14ac:dyDescent="0.35">
      <c r="A463" t="s">
        <v>1814</v>
      </c>
    </row>
    <row r="465" spans="1:1" x14ac:dyDescent="0.35">
      <c r="A465" t="s">
        <v>1815</v>
      </c>
    </row>
    <row r="467" spans="1:1" x14ac:dyDescent="0.35">
      <c r="A467" t="s">
        <v>1533</v>
      </c>
    </row>
    <row r="469" spans="1:1" x14ac:dyDescent="0.35">
      <c r="A469" t="s">
        <v>1566</v>
      </c>
    </row>
    <row r="471" spans="1:1" x14ac:dyDescent="0.35">
      <c r="A471" t="s">
        <v>1816</v>
      </c>
    </row>
    <row r="473" spans="1:1" x14ac:dyDescent="0.35">
      <c r="A473" t="s">
        <v>1817</v>
      </c>
    </row>
    <row r="475" spans="1:1" x14ac:dyDescent="0.35">
      <c r="A475" t="s">
        <v>787</v>
      </c>
    </row>
    <row r="477" spans="1:1" x14ac:dyDescent="0.35">
      <c r="A477" t="s">
        <v>1818</v>
      </c>
    </row>
    <row r="479" spans="1:1" x14ac:dyDescent="0.35">
      <c r="A479" t="s">
        <v>1569</v>
      </c>
    </row>
    <row r="481" spans="1:1" x14ac:dyDescent="0.35">
      <c r="A481" t="s">
        <v>1819</v>
      </c>
    </row>
    <row r="483" spans="1:1" x14ac:dyDescent="0.35">
      <c r="A483" t="s">
        <v>1820</v>
      </c>
    </row>
    <row r="485" spans="1:1" x14ac:dyDescent="0.35">
      <c r="A485" t="s">
        <v>1592</v>
      </c>
    </row>
    <row r="487" spans="1:1" x14ac:dyDescent="0.35">
      <c r="A487" t="s">
        <v>782</v>
      </c>
    </row>
    <row r="489" spans="1:1" x14ac:dyDescent="0.35">
      <c r="A489" t="s">
        <v>1820</v>
      </c>
    </row>
    <row r="491" spans="1:1" x14ac:dyDescent="0.35">
      <c r="A491" t="s">
        <v>1592</v>
      </c>
    </row>
    <row r="493" spans="1:1" x14ac:dyDescent="0.35">
      <c r="A493" t="s">
        <v>793</v>
      </c>
    </row>
    <row r="495" spans="1:1" x14ac:dyDescent="0.35">
      <c r="A495" t="s">
        <v>1821</v>
      </c>
    </row>
    <row r="497" spans="1:1" x14ac:dyDescent="0.35">
      <c r="A497" t="s">
        <v>1569</v>
      </c>
    </row>
    <row r="499" spans="1:1" x14ac:dyDescent="0.35">
      <c r="A499" t="s">
        <v>796</v>
      </c>
    </row>
    <row r="501" spans="1:1" x14ac:dyDescent="0.35">
      <c r="A501" t="s">
        <v>1822</v>
      </c>
    </row>
    <row r="503" spans="1:1" x14ac:dyDescent="0.35">
      <c r="A503" t="s">
        <v>1569</v>
      </c>
    </row>
    <row r="505" spans="1:1" x14ac:dyDescent="0.35">
      <c r="A505" t="s">
        <v>1823</v>
      </c>
    </row>
    <row r="507" spans="1:1" x14ac:dyDescent="0.35">
      <c r="A507" t="s">
        <v>1824</v>
      </c>
    </row>
    <row r="509" spans="1:1" x14ac:dyDescent="0.35">
      <c r="A509" t="s">
        <v>1569</v>
      </c>
    </row>
    <row r="511" spans="1:1" x14ac:dyDescent="0.35">
      <c r="A511" t="s">
        <v>1825</v>
      </c>
    </row>
    <row r="513" spans="1:1" x14ac:dyDescent="0.35">
      <c r="A513" t="s">
        <v>1826</v>
      </c>
    </row>
    <row r="515" spans="1:1" x14ac:dyDescent="0.35">
      <c r="A515" t="s">
        <v>1827</v>
      </c>
    </row>
    <row r="517" spans="1:1" x14ac:dyDescent="0.35">
      <c r="A517" t="s">
        <v>1828</v>
      </c>
    </row>
    <row r="519" spans="1:1" x14ac:dyDescent="0.35">
      <c r="A519" t="s">
        <v>1829</v>
      </c>
    </row>
    <row r="521" spans="1:1" x14ac:dyDescent="0.35">
      <c r="A521" t="s">
        <v>1573</v>
      </c>
    </row>
    <row r="523" spans="1:1" x14ac:dyDescent="0.35">
      <c r="A523" t="s">
        <v>1830</v>
      </c>
    </row>
    <row r="525" spans="1:1" x14ac:dyDescent="0.35">
      <c r="A525" t="s">
        <v>1831</v>
      </c>
    </row>
    <row r="527" spans="1:1" x14ac:dyDescent="0.35">
      <c r="A527" t="s">
        <v>1571</v>
      </c>
    </row>
    <row r="529" spans="1:1" x14ac:dyDescent="0.35">
      <c r="A529" t="s">
        <v>1832</v>
      </c>
    </row>
    <row r="531" spans="1:1" x14ac:dyDescent="0.35">
      <c r="A531" t="s">
        <v>1833</v>
      </c>
    </row>
    <row r="533" spans="1:1" x14ac:dyDescent="0.35">
      <c r="A533" t="s">
        <v>1571</v>
      </c>
    </row>
    <row r="535" spans="1:1" x14ac:dyDescent="0.35">
      <c r="A535" t="s">
        <v>1834</v>
      </c>
    </row>
    <row r="537" spans="1:1" x14ac:dyDescent="0.35">
      <c r="A537" t="s">
        <v>1835</v>
      </c>
    </row>
    <row r="539" spans="1:1" x14ac:dyDescent="0.35">
      <c r="A539" t="s">
        <v>1588</v>
      </c>
    </row>
    <row r="541" spans="1:1" x14ac:dyDescent="0.35">
      <c r="A541" t="s">
        <v>1836</v>
      </c>
    </row>
    <row r="543" spans="1:1" x14ac:dyDescent="0.35">
      <c r="A543" t="s">
        <v>1837</v>
      </c>
    </row>
    <row r="545" spans="1:1" x14ac:dyDescent="0.35">
      <c r="A545" t="s">
        <v>1827</v>
      </c>
    </row>
    <row r="547" spans="1:1" x14ac:dyDescent="0.35">
      <c r="A547" t="s">
        <v>1838</v>
      </c>
    </row>
    <row r="549" spans="1:1" x14ac:dyDescent="0.35">
      <c r="A549" t="s">
        <v>1839</v>
      </c>
    </row>
    <row r="551" spans="1:1" x14ac:dyDescent="0.35">
      <c r="A551" t="s">
        <v>1571</v>
      </c>
    </row>
    <row r="553" spans="1:1" x14ac:dyDescent="0.35">
      <c r="A553" t="s">
        <v>1840</v>
      </c>
    </row>
    <row r="555" spans="1:1" x14ac:dyDescent="0.35">
      <c r="A555" t="s">
        <v>1841</v>
      </c>
    </row>
    <row r="557" spans="1:1" x14ac:dyDescent="0.35">
      <c r="A557" t="s">
        <v>1569</v>
      </c>
    </row>
    <row r="559" spans="1:1" x14ac:dyDescent="0.35">
      <c r="A559" t="s">
        <v>1842</v>
      </c>
    </row>
    <row r="561" spans="1:1" x14ac:dyDescent="0.35">
      <c r="A561" t="s">
        <v>1843</v>
      </c>
    </row>
    <row r="563" spans="1:1" x14ac:dyDescent="0.35">
      <c r="A563" t="s">
        <v>1571</v>
      </c>
    </row>
    <row r="565" spans="1:1" x14ac:dyDescent="0.35">
      <c r="A565" t="s">
        <v>1844</v>
      </c>
    </row>
    <row r="567" spans="1:1" x14ac:dyDescent="0.35">
      <c r="A567" t="s">
        <v>1845</v>
      </c>
    </row>
    <row r="569" spans="1:1" x14ac:dyDescent="0.35">
      <c r="A569" t="s">
        <v>1846</v>
      </c>
    </row>
    <row r="571" spans="1:1" x14ac:dyDescent="0.35">
      <c r="A571" t="s">
        <v>1847</v>
      </c>
    </row>
    <row r="573" spans="1:1" x14ac:dyDescent="0.35">
      <c r="A573" t="s">
        <v>1848</v>
      </c>
    </row>
    <row r="575" spans="1:1" x14ac:dyDescent="0.35">
      <c r="A575" t="s">
        <v>1571</v>
      </c>
    </row>
    <row r="577" spans="1:1" x14ac:dyDescent="0.35">
      <c r="A577" t="s">
        <v>1849</v>
      </c>
    </row>
    <row r="579" spans="1:1" x14ac:dyDescent="0.35">
      <c r="A579" t="s">
        <v>1850</v>
      </c>
    </row>
    <row r="581" spans="1:1" x14ac:dyDescent="0.35">
      <c r="A581" t="s">
        <v>1571</v>
      </c>
    </row>
    <row r="583" spans="1:1" x14ac:dyDescent="0.35">
      <c r="A583" t="s">
        <v>1851</v>
      </c>
    </row>
    <row r="585" spans="1:1" x14ac:dyDescent="0.35">
      <c r="A585" t="s">
        <v>1852</v>
      </c>
    </row>
    <row r="587" spans="1:1" x14ac:dyDescent="0.35">
      <c r="A587" t="s">
        <v>1571</v>
      </c>
    </row>
    <row r="589" spans="1:1" x14ac:dyDescent="0.35">
      <c r="A589" t="s">
        <v>1853</v>
      </c>
    </row>
    <row r="591" spans="1:1" x14ac:dyDescent="0.35">
      <c r="A591" t="s">
        <v>1854</v>
      </c>
    </row>
    <row r="593" spans="1:1" x14ac:dyDescent="0.35">
      <c r="A593" t="s">
        <v>1588</v>
      </c>
    </row>
    <row r="595" spans="1:1" x14ac:dyDescent="0.35">
      <c r="A595" t="s">
        <v>1566</v>
      </c>
    </row>
    <row r="597" spans="1:1" x14ac:dyDescent="0.35">
      <c r="A597" t="s">
        <v>1599</v>
      </c>
    </row>
    <row r="599" spans="1:1" x14ac:dyDescent="0.35">
      <c r="A599" t="s">
        <v>1855</v>
      </c>
    </row>
    <row r="601" spans="1:1" x14ac:dyDescent="0.35">
      <c r="A601" t="s">
        <v>1856</v>
      </c>
    </row>
    <row r="603" spans="1:1" x14ac:dyDescent="0.35">
      <c r="A603" t="s">
        <v>1857</v>
      </c>
    </row>
    <row r="605" spans="1:1" x14ac:dyDescent="0.35">
      <c r="A605" t="s">
        <v>1602</v>
      </c>
    </row>
    <row r="607" spans="1:1" x14ac:dyDescent="0.35">
      <c r="A607" t="s">
        <v>1858</v>
      </c>
    </row>
    <row r="609" spans="1:1" x14ac:dyDescent="0.35">
      <c r="A609" t="s">
        <v>1408</v>
      </c>
    </row>
    <row r="611" spans="1:1" x14ac:dyDescent="0.35">
      <c r="A611" t="s">
        <v>1859</v>
      </c>
    </row>
    <row r="613" spans="1:1" x14ac:dyDescent="0.35">
      <c r="A613" t="s">
        <v>1409</v>
      </c>
    </row>
    <row r="615" spans="1:1" x14ac:dyDescent="0.35">
      <c r="A615" t="s">
        <v>466</v>
      </c>
    </row>
    <row r="617" spans="1:1" x14ac:dyDescent="0.35">
      <c r="A617" t="s">
        <v>1605</v>
      </c>
    </row>
    <row r="619" spans="1:1" x14ac:dyDescent="0.35">
      <c r="A619">
        <v>43070</v>
      </c>
    </row>
    <row r="621" spans="1:1" x14ac:dyDescent="0.35">
      <c r="A621" t="s">
        <v>1606</v>
      </c>
    </row>
    <row r="623" spans="1:1" x14ac:dyDescent="0.35">
      <c r="A623" t="s">
        <v>1607</v>
      </c>
    </row>
    <row r="625" spans="1:1" x14ac:dyDescent="0.35">
      <c r="A625" t="s">
        <v>1860</v>
      </c>
    </row>
    <row r="627" spans="1:1" x14ac:dyDescent="0.35">
      <c r="A627" t="s">
        <v>1609</v>
      </c>
    </row>
    <row r="629" spans="1:1" x14ac:dyDescent="0.35">
      <c r="A629" t="s">
        <v>1861</v>
      </c>
    </row>
    <row r="631" spans="1:1" x14ac:dyDescent="0.35">
      <c r="A631" t="s">
        <v>1611</v>
      </c>
    </row>
    <row r="633" spans="1:1" x14ac:dyDescent="0.35">
      <c r="A633">
        <v>0.219</v>
      </c>
    </row>
    <row r="635" spans="1:1" x14ac:dyDescent="0.35">
      <c r="A635" t="s">
        <v>79</v>
      </c>
    </row>
    <row r="637" spans="1:1" x14ac:dyDescent="0.35">
      <c r="A637">
        <v>72053</v>
      </c>
    </row>
    <row r="639" spans="1:1" x14ac:dyDescent="0.35">
      <c r="A639" t="s">
        <v>1862</v>
      </c>
    </row>
    <row r="641" spans="1:1" x14ac:dyDescent="0.35">
      <c r="A641" t="s">
        <v>1863</v>
      </c>
    </row>
    <row r="643" spans="1:1" x14ac:dyDescent="0.35">
      <c r="A643" t="s">
        <v>1864</v>
      </c>
    </row>
    <row r="645" spans="1:1" x14ac:dyDescent="0.35">
      <c r="A645" t="s">
        <v>1865</v>
      </c>
    </row>
    <row r="647" spans="1:1" x14ac:dyDescent="0.35">
      <c r="A647" t="s">
        <v>1866</v>
      </c>
    </row>
    <row r="649" spans="1:1" x14ac:dyDescent="0.35">
      <c r="A649" t="s">
        <v>1618</v>
      </c>
    </row>
    <row r="651" spans="1:1" x14ac:dyDescent="0.35">
      <c r="A651" t="s">
        <v>1867</v>
      </c>
    </row>
    <row r="653" spans="1:1" x14ac:dyDescent="0.35">
      <c r="A653" t="s">
        <v>1868</v>
      </c>
    </row>
    <row r="655" spans="1:1" x14ac:dyDescent="0.35">
      <c r="A655" t="s">
        <v>1618</v>
      </c>
    </row>
    <row r="657" spans="1:1" x14ac:dyDescent="0.35">
      <c r="A657" t="s">
        <v>1869</v>
      </c>
    </row>
    <row r="659" spans="1:1" x14ac:dyDescent="0.35">
      <c r="A659" t="s">
        <v>1870</v>
      </c>
    </row>
    <row r="661" spans="1:1" x14ac:dyDescent="0.35">
      <c r="A661" t="s">
        <v>1618</v>
      </c>
    </row>
    <row r="663" spans="1:1" x14ac:dyDescent="0.35">
      <c r="A663" t="s">
        <v>1871</v>
      </c>
    </row>
    <row r="665" spans="1:1" x14ac:dyDescent="0.35">
      <c r="A665" t="s">
        <v>1872</v>
      </c>
    </row>
    <row r="667" spans="1:1" x14ac:dyDescent="0.35">
      <c r="A667" t="s">
        <v>1620</v>
      </c>
    </row>
    <row r="669" spans="1:1" x14ac:dyDescent="0.35">
      <c r="A669" t="s">
        <v>1873</v>
      </c>
    </row>
    <row r="671" spans="1:1" x14ac:dyDescent="0.35">
      <c r="A671" t="s">
        <v>1874</v>
      </c>
    </row>
    <row r="673" spans="1:1" x14ac:dyDescent="0.35">
      <c r="A673" t="s">
        <v>1616</v>
      </c>
    </row>
    <row r="675" spans="1:1" x14ac:dyDescent="0.35">
      <c r="A675" t="s">
        <v>1875</v>
      </c>
    </row>
    <row r="677" spans="1:1" x14ac:dyDescent="0.35">
      <c r="A677" t="s">
        <v>1876</v>
      </c>
    </row>
    <row r="679" spans="1:1" x14ac:dyDescent="0.35">
      <c r="A679" t="s">
        <v>1620</v>
      </c>
    </row>
    <row r="681" spans="1:1" x14ac:dyDescent="0.35">
      <c r="A681" t="s">
        <v>1877</v>
      </c>
    </row>
    <row r="683" spans="1:1" x14ac:dyDescent="0.35">
      <c r="A683" t="s">
        <v>1878</v>
      </c>
    </row>
    <row r="685" spans="1:1" x14ac:dyDescent="0.35">
      <c r="A685" t="s">
        <v>1620</v>
      </c>
    </row>
    <row r="687" spans="1:1" x14ac:dyDescent="0.35">
      <c r="A687" t="s">
        <v>1879</v>
      </c>
    </row>
    <row r="689" spans="1:1" x14ac:dyDescent="0.35">
      <c r="A689" t="s">
        <v>1880</v>
      </c>
    </row>
    <row r="691" spans="1:1" x14ac:dyDescent="0.35">
      <c r="A691" t="s">
        <v>1618</v>
      </c>
    </row>
    <row r="693" spans="1:1" x14ac:dyDescent="0.35">
      <c r="A693" t="s">
        <v>1881</v>
      </c>
    </row>
    <row r="695" spans="1:1" x14ac:dyDescent="0.35">
      <c r="A695" t="s">
        <v>1882</v>
      </c>
    </row>
    <row r="697" spans="1:1" x14ac:dyDescent="0.35">
      <c r="A697" t="s">
        <v>1618</v>
      </c>
    </row>
    <row r="699" spans="1:1" x14ac:dyDescent="0.35">
      <c r="A699" t="s">
        <v>1883</v>
      </c>
    </row>
    <row r="701" spans="1:1" x14ac:dyDescent="0.35">
      <c r="A701" t="s">
        <v>1884</v>
      </c>
    </row>
    <row r="703" spans="1:1" x14ac:dyDescent="0.35">
      <c r="A703" t="s">
        <v>1620</v>
      </c>
    </row>
    <row r="705" spans="1:1" x14ac:dyDescent="0.35">
      <c r="A705" t="s">
        <v>1885</v>
      </c>
    </row>
    <row r="707" spans="1:1" x14ac:dyDescent="0.35">
      <c r="A707" t="s">
        <v>1886</v>
      </c>
    </row>
    <row r="709" spans="1:1" x14ac:dyDescent="0.35">
      <c r="A709" t="s">
        <v>1618</v>
      </c>
    </row>
    <row r="711" spans="1:1" x14ac:dyDescent="0.35">
      <c r="A711" t="s">
        <v>1887</v>
      </c>
    </row>
    <row r="713" spans="1:1" x14ac:dyDescent="0.35">
      <c r="A713" t="s">
        <v>1888</v>
      </c>
    </row>
    <row r="715" spans="1:1" x14ac:dyDescent="0.35">
      <c r="A715" t="s">
        <v>1620</v>
      </c>
    </row>
    <row r="717" spans="1:1" x14ac:dyDescent="0.35">
      <c r="A717" t="s">
        <v>1889</v>
      </c>
    </row>
    <row r="719" spans="1:1" x14ac:dyDescent="0.35">
      <c r="A719" t="s">
        <v>1890</v>
      </c>
    </row>
    <row r="721" spans="1:1" x14ac:dyDescent="0.35">
      <c r="A721" t="s">
        <v>1616</v>
      </c>
    </row>
    <row r="723" spans="1:1" x14ac:dyDescent="0.35">
      <c r="A723" t="s">
        <v>1891</v>
      </c>
    </row>
    <row r="725" spans="1:1" x14ac:dyDescent="0.35">
      <c r="A725" t="s">
        <v>1892</v>
      </c>
    </row>
    <row r="727" spans="1:1" x14ac:dyDescent="0.35">
      <c r="A727" t="s">
        <v>1616</v>
      </c>
    </row>
    <row r="729" spans="1:1" x14ac:dyDescent="0.35">
      <c r="A729" t="s">
        <v>1893</v>
      </c>
    </row>
    <row r="731" spans="1:1" x14ac:dyDescent="0.35">
      <c r="A731" t="s">
        <v>1894</v>
      </c>
    </row>
    <row r="733" spans="1:1" x14ac:dyDescent="0.35">
      <c r="A733" t="s">
        <v>1620</v>
      </c>
    </row>
    <row r="735" spans="1:1" x14ac:dyDescent="0.35">
      <c r="A735" t="s">
        <v>1895</v>
      </c>
    </row>
    <row r="737" spans="1:1" x14ac:dyDescent="0.35">
      <c r="A737" t="s">
        <v>1896</v>
      </c>
    </row>
    <row r="739" spans="1:1" x14ac:dyDescent="0.35">
      <c r="A739" t="s">
        <v>1616</v>
      </c>
    </row>
    <row r="741" spans="1:1" x14ac:dyDescent="0.35">
      <c r="A741" t="s">
        <v>1897</v>
      </c>
    </row>
    <row r="743" spans="1:1" x14ac:dyDescent="0.35">
      <c r="A743" t="s">
        <v>1898</v>
      </c>
    </row>
    <row r="745" spans="1:1" x14ac:dyDescent="0.35">
      <c r="A745" t="s">
        <v>1620</v>
      </c>
    </row>
    <row r="747" spans="1:1" x14ac:dyDescent="0.35">
      <c r="A747" t="s">
        <v>1899</v>
      </c>
    </row>
    <row r="749" spans="1:1" x14ac:dyDescent="0.35">
      <c r="A749" t="s">
        <v>1900</v>
      </c>
    </row>
    <row r="751" spans="1:1" x14ac:dyDescent="0.35">
      <c r="A751" t="s">
        <v>1618</v>
      </c>
    </row>
    <row r="753" spans="1:1" x14ac:dyDescent="0.35">
      <c r="A753" t="s">
        <v>1901</v>
      </c>
    </row>
    <row r="755" spans="1:1" x14ac:dyDescent="0.35">
      <c r="A755" t="s">
        <v>1902</v>
      </c>
    </row>
    <row r="757" spans="1:1" x14ac:dyDescent="0.35">
      <c r="A757" t="s">
        <v>1620</v>
      </c>
    </row>
    <row r="759" spans="1:1" x14ac:dyDescent="0.35">
      <c r="A759" t="s">
        <v>1903</v>
      </c>
    </row>
    <row r="761" spans="1:1" x14ac:dyDescent="0.35">
      <c r="A761" t="s">
        <v>1904</v>
      </c>
    </row>
    <row r="763" spans="1:1" x14ac:dyDescent="0.35">
      <c r="A763" t="s">
        <v>1620</v>
      </c>
    </row>
    <row r="765" spans="1:1" x14ac:dyDescent="0.35">
      <c r="A765" t="s">
        <v>1566</v>
      </c>
    </row>
    <row r="767" spans="1:1" x14ac:dyDescent="0.35">
      <c r="A767" t="s">
        <v>1403</v>
      </c>
    </row>
    <row r="768" spans="1:1" x14ac:dyDescent="0.35">
      <c r="A768" t="s">
        <v>1642</v>
      </c>
    </row>
    <row r="769" spans="1:1" x14ac:dyDescent="0.35">
      <c r="A769" t="s">
        <v>1643</v>
      </c>
    </row>
    <row r="770" spans="1:1" x14ac:dyDescent="0.35">
      <c r="A770" t="s">
        <v>1644</v>
      </c>
    </row>
    <row r="771" spans="1:1" x14ac:dyDescent="0.35">
      <c r="A771" t="s">
        <v>1645</v>
      </c>
    </row>
    <row r="772" spans="1:1" x14ac:dyDescent="0.35">
      <c r="A772" t="s">
        <v>1646</v>
      </c>
    </row>
    <row r="774" spans="1:1" x14ac:dyDescent="0.35">
      <c r="A774" t="s">
        <v>1647</v>
      </c>
    </row>
    <row r="775" spans="1:1" x14ac:dyDescent="0.35">
      <c r="A775" t="s">
        <v>1648</v>
      </c>
    </row>
    <row r="777" spans="1:1" x14ac:dyDescent="0.35">
      <c r="A777" t="s">
        <v>1649</v>
      </c>
    </row>
    <row r="779" spans="1:1" x14ac:dyDescent="0.35">
      <c r="A779" t="s">
        <v>2777</v>
      </c>
    </row>
    <row r="780" spans="1:1" x14ac:dyDescent="0.35">
      <c r="A780">
        <v>42974</v>
      </c>
    </row>
    <row r="781" spans="1:1" x14ac:dyDescent="0.35">
      <c r="A781" t="s">
        <v>1433</v>
      </c>
    </row>
    <row r="782" spans="1:1" x14ac:dyDescent="0.35">
      <c r="A782" t="s">
        <v>1650</v>
      </c>
    </row>
    <row r="783" spans="1:1" x14ac:dyDescent="0.35">
      <c r="A783" t="s">
        <v>1651</v>
      </c>
    </row>
    <row r="784" spans="1:1" x14ac:dyDescent="0.35">
      <c r="A784" t="s">
        <v>1652</v>
      </c>
    </row>
    <row r="785" spans="1:1" x14ac:dyDescent="0.35">
      <c r="A785" t="s">
        <v>1410</v>
      </c>
    </row>
    <row r="786" spans="1:1" x14ac:dyDescent="0.35">
      <c r="A786" t="s">
        <v>1651</v>
      </c>
    </row>
    <row r="787" spans="1:1" x14ac:dyDescent="0.35">
      <c r="A787" t="s">
        <v>1653</v>
      </c>
    </row>
    <row r="788" spans="1:1" x14ac:dyDescent="0.35">
      <c r="A788" t="s">
        <v>1654</v>
      </c>
    </row>
    <row r="789" spans="1:1" x14ac:dyDescent="0.35">
      <c r="A789" t="s">
        <v>1651</v>
      </c>
    </row>
    <row r="790" spans="1:1" x14ac:dyDescent="0.35">
      <c r="A790" t="s">
        <v>1433</v>
      </c>
    </row>
    <row r="792" spans="1:1" x14ac:dyDescent="0.35">
      <c r="A792" t="s">
        <v>1652</v>
      </c>
    </row>
    <row r="794" spans="1:1" x14ac:dyDescent="0.35">
      <c r="A794" t="s">
        <v>1653</v>
      </c>
    </row>
    <row r="796" spans="1:1" x14ac:dyDescent="0.35">
      <c r="A796" t="s">
        <v>1655</v>
      </c>
    </row>
    <row r="798" spans="1:1" x14ac:dyDescent="0.35">
      <c r="A798" t="s">
        <v>1321</v>
      </c>
    </row>
    <row r="800" spans="1:1" x14ac:dyDescent="0.35">
      <c r="A800" t="s">
        <v>1656</v>
      </c>
    </row>
    <row r="801" spans="1:1" x14ac:dyDescent="0.35">
      <c r="A801" t="s">
        <v>2092</v>
      </c>
    </row>
    <row r="803" spans="1:1" x14ac:dyDescent="0.35">
      <c r="A803" t="s">
        <v>2093</v>
      </c>
    </row>
    <row r="805" spans="1:1" x14ac:dyDescent="0.35">
      <c r="A805" t="s">
        <v>2092</v>
      </c>
    </row>
    <row r="807" spans="1:1" x14ac:dyDescent="0.35">
      <c r="A807" t="s">
        <v>2094</v>
      </c>
    </row>
    <row r="809" spans="1:1" x14ac:dyDescent="0.35">
      <c r="A809" t="s">
        <v>2095</v>
      </c>
    </row>
    <row r="811" spans="1:1" x14ac:dyDescent="0.35">
      <c r="A811" t="s">
        <v>2096</v>
      </c>
    </row>
    <row r="813" spans="1:1" x14ac:dyDescent="0.35">
      <c r="A813" t="s">
        <v>2095</v>
      </c>
    </row>
    <row r="815" spans="1:1" x14ac:dyDescent="0.35">
      <c r="A815" t="s">
        <v>2097</v>
      </c>
    </row>
    <row r="817" spans="1:1" x14ac:dyDescent="0.35">
      <c r="A817" t="s">
        <v>2098</v>
      </c>
    </row>
    <row r="819" spans="1:1" x14ac:dyDescent="0.35">
      <c r="A819" t="s">
        <v>2099</v>
      </c>
    </row>
    <row r="821" spans="1:1" x14ac:dyDescent="0.35">
      <c r="A821" t="s">
        <v>2100</v>
      </c>
    </row>
    <row r="823" spans="1:1" x14ac:dyDescent="0.35">
      <c r="A823" t="s">
        <v>2101</v>
      </c>
    </row>
    <row r="825" spans="1:1" x14ac:dyDescent="0.35">
      <c r="A825" t="s">
        <v>1657</v>
      </c>
    </row>
    <row r="827" spans="1:1" x14ac:dyDescent="0.35">
      <c r="A827" t="s">
        <v>1330</v>
      </c>
    </row>
    <row r="829" spans="1:1" x14ac:dyDescent="0.35">
      <c r="A829" t="s">
        <v>1658</v>
      </c>
    </row>
    <row r="831" spans="1:1" x14ac:dyDescent="0.35">
      <c r="A831" t="s">
        <v>1331</v>
      </c>
    </row>
    <row r="833" spans="1:1" x14ac:dyDescent="0.35">
      <c r="A833" t="s">
        <v>1332</v>
      </c>
    </row>
    <row r="835" spans="1:1" x14ac:dyDescent="0.35">
      <c r="A835" t="s">
        <v>1659</v>
      </c>
    </row>
    <row r="837" spans="1:1" x14ac:dyDescent="0.35">
      <c r="A837" t="s">
        <v>1332</v>
      </c>
    </row>
    <row r="839" spans="1:1" x14ac:dyDescent="0.35">
      <c r="A839" t="s">
        <v>1660</v>
      </c>
    </row>
    <row r="841" spans="1:1" x14ac:dyDescent="0.35">
      <c r="A841" t="s">
        <v>1332</v>
      </c>
    </row>
    <row r="843" spans="1:1" x14ac:dyDescent="0.35">
      <c r="A843" t="s">
        <v>1661</v>
      </c>
    </row>
    <row r="845" spans="1:1" x14ac:dyDescent="0.35">
      <c r="A845" t="s">
        <v>1662</v>
      </c>
    </row>
    <row r="847" spans="1:1" x14ac:dyDescent="0.35">
      <c r="A847" t="s">
        <v>1663</v>
      </c>
    </row>
    <row r="849" spans="1:1" x14ac:dyDescent="0.35">
      <c r="A849" t="s">
        <v>1664</v>
      </c>
    </row>
    <row r="851" spans="1:1" x14ac:dyDescent="0.35">
      <c r="A851" t="s">
        <v>1665</v>
      </c>
    </row>
    <row r="853" spans="1:1" x14ac:dyDescent="0.35">
      <c r="A853" t="s">
        <v>1666</v>
      </c>
    </row>
    <row r="855" spans="1:1" x14ac:dyDescent="0.35">
      <c r="A855" t="s">
        <v>1667</v>
      </c>
    </row>
    <row r="857" spans="1:1" x14ac:dyDescent="0.35">
      <c r="A857" t="s">
        <v>1668</v>
      </c>
    </row>
    <row r="859" spans="1:1" x14ac:dyDescent="0.35">
      <c r="A859" t="s">
        <v>1282</v>
      </c>
    </row>
    <row r="861" spans="1:1" x14ac:dyDescent="0.35">
      <c r="A861" t="s">
        <v>1669</v>
      </c>
    </row>
    <row r="863" spans="1:1" x14ac:dyDescent="0.35">
      <c r="A863" t="s">
        <v>1670</v>
      </c>
    </row>
    <row r="865" spans="1:1" x14ac:dyDescent="0.35">
      <c r="A865" t="s">
        <v>1669</v>
      </c>
    </row>
    <row r="867" spans="1:1" x14ac:dyDescent="0.35">
      <c r="A867" t="s">
        <v>1671</v>
      </c>
    </row>
    <row r="869" spans="1:1" x14ac:dyDescent="0.35">
      <c r="A869" t="s">
        <v>1672</v>
      </c>
    </row>
    <row r="871" spans="1:1" x14ac:dyDescent="0.35">
      <c r="A871" t="s">
        <v>1673</v>
      </c>
    </row>
    <row r="873" spans="1:1" x14ac:dyDescent="0.35">
      <c r="A873" t="s">
        <v>1674</v>
      </c>
    </row>
    <row r="875" spans="1:1" x14ac:dyDescent="0.35">
      <c r="A875" t="s">
        <v>1675</v>
      </c>
    </row>
    <row r="877" spans="1:1" x14ac:dyDescent="0.35">
      <c r="A877" t="s">
        <v>1676</v>
      </c>
    </row>
    <row r="879" spans="1:1" x14ac:dyDescent="0.35">
      <c r="A879" t="s">
        <v>1677</v>
      </c>
    </row>
    <row r="881" spans="1:1" x14ac:dyDescent="0.35">
      <c r="A881" t="s">
        <v>1566</v>
      </c>
    </row>
    <row r="883" spans="1:1" x14ac:dyDescent="0.35">
      <c r="A883" t="s">
        <v>1679</v>
      </c>
    </row>
    <row r="885" spans="1:1" x14ac:dyDescent="0.35">
      <c r="A885" t="s">
        <v>1680</v>
      </c>
    </row>
    <row r="886" spans="1:1" x14ac:dyDescent="0.35">
      <c r="A886">
        <v>21813.67</v>
      </c>
    </row>
    <row r="887" spans="1:1" x14ac:dyDescent="0.35">
      <c r="A887">
        <v>30.27</v>
      </c>
    </row>
    <row r="888" spans="1:1" x14ac:dyDescent="0.35">
      <c r="A888">
        <v>1.4E-3</v>
      </c>
    </row>
    <row r="890" spans="1:1" x14ac:dyDescent="0.35">
      <c r="A890" t="s">
        <v>1681</v>
      </c>
    </row>
    <row r="892" spans="1:1" x14ac:dyDescent="0.35">
      <c r="A892" t="s">
        <v>1682</v>
      </c>
    </row>
    <row r="893" spans="1:1" x14ac:dyDescent="0.35">
      <c r="A893">
        <v>6265.64</v>
      </c>
    </row>
    <row r="894" spans="1:1" x14ac:dyDescent="0.35">
      <c r="A894">
        <v>-5.68</v>
      </c>
    </row>
    <row r="895" spans="1:1" x14ac:dyDescent="0.35">
      <c r="A895">
        <v>-8.9999999999999998E-4</v>
      </c>
    </row>
    <row r="897" spans="1:1" x14ac:dyDescent="0.35">
      <c r="A897" t="s">
        <v>1683</v>
      </c>
    </row>
    <row r="899" spans="1:1" x14ac:dyDescent="0.35">
      <c r="A899" t="s">
        <v>1684</v>
      </c>
    </row>
    <row r="900" spans="1:1" x14ac:dyDescent="0.35">
      <c r="A900">
        <v>2443.0500000000002</v>
      </c>
    </row>
    <row r="901" spans="1:1" x14ac:dyDescent="0.35">
      <c r="A901">
        <v>4.08</v>
      </c>
    </row>
    <row r="902" spans="1:1" x14ac:dyDescent="0.35">
      <c r="A902">
        <v>1.6999999999999999E-3</v>
      </c>
    </row>
    <row r="904" spans="1:1" x14ac:dyDescent="0.35">
      <c r="A904" t="s">
        <v>1685</v>
      </c>
    </row>
    <row r="906" spans="1:1" x14ac:dyDescent="0.35">
      <c r="A906">
        <v>1352872800000</v>
      </c>
    </row>
    <row r="907" spans="1:1" x14ac:dyDescent="0.35">
      <c r="A907">
        <v>1352872800000</v>
      </c>
    </row>
    <row r="909" spans="1:1" x14ac:dyDescent="0.35">
      <c r="A909" t="s">
        <v>1686</v>
      </c>
    </row>
    <row r="914" spans="1:1" x14ac:dyDescent="0.35">
      <c r="A914" t="s">
        <v>1687</v>
      </c>
    </row>
    <row r="915" spans="1:1" x14ac:dyDescent="0.35">
      <c r="A915" t="s">
        <v>1688</v>
      </c>
    </row>
    <row r="916" spans="1:1" x14ac:dyDescent="0.35">
      <c r="A916" t="s">
        <v>1689</v>
      </c>
    </row>
    <row r="917" spans="1:1" x14ac:dyDescent="0.35">
      <c r="A917">
        <v>1320411600000</v>
      </c>
    </row>
    <row r="918" spans="1:1" x14ac:dyDescent="0.35">
      <c r="A918">
        <v>1320616500000</v>
      </c>
    </row>
    <row r="920" spans="1:1" x14ac:dyDescent="0.35">
      <c r="A920" t="s">
        <v>1405</v>
      </c>
    </row>
    <row r="925" spans="1:1" x14ac:dyDescent="0.35">
      <c r="A925" t="s">
        <v>1690</v>
      </c>
    </row>
    <row r="926" spans="1:1" x14ac:dyDescent="0.35">
      <c r="A926">
        <v>1333717800000</v>
      </c>
    </row>
    <row r="927" spans="1:1" x14ac:dyDescent="0.35">
      <c r="A927">
        <v>1333964100000</v>
      </c>
    </row>
    <row r="929" spans="1:1" x14ac:dyDescent="0.35">
      <c r="A929" t="s">
        <v>1396</v>
      </c>
    </row>
    <row r="934" spans="1:1" x14ac:dyDescent="0.35">
      <c r="A934" t="s">
        <v>1691</v>
      </c>
    </row>
    <row r="935" spans="1:1" x14ac:dyDescent="0.35">
      <c r="A935" t="s">
        <v>1692</v>
      </c>
    </row>
    <row r="936" spans="1:1" x14ac:dyDescent="0.35">
      <c r="A936" t="s">
        <v>1693</v>
      </c>
    </row>
    <row r="937" spans="1:1" x14ac:dyDescent="0.35">
      <c r="A937" t="s">
        <v>1694</v>
      </c>
    </row>
    <row r="938" spans="1:1" x14ac:dyDescent="0.35">
      <c r="A938" t="s">
        <v>1695</v>
      </c>
    </row>
    <row r="939" spans="1:1" x14ac:dyDescent="0.35">
      <c r="A939" t="s">
        <v>1696</v>
      </c>
    </row>
    <row r="940" spans="1:1" x14ac:dyDescent="0.35">
      <c r="A940">
        <v>1245657600000</v>
      </c>
    </row>
    <row r="941" spans="1:1" x14ac:dyDescent="0.35">
      <c r="A941">
        <v>1277280000000</v>
      </c>
    </row>
    <row r="943" spans="1:1" x14ac:dyDescent="0.35">
      <c r="A943" t="s">
        <v>1697</v>
      </c>
    </row>
    <row r="948" spans="1:1" x14ac:dyDescent="0.35">
      <c r="A948" t="s">
        <v>1698</v>
      </c>
    </row>
    <row r="949" spans="1:1" x14ac:dyDescent="0.35">
      <c r="A949" t="s">
        <v>1699</v>
      </c>
    </row>
    <row r="950" spans="1:1" x14ac:dyDescent="0.35">
      <c r="A950" t="s">
        <v>1700</v>
      </c>
    </row>
    <row r="951" spans="1:1" x14ac:dyDescent="0.35">
      <c r="A951" t="s">
        <v>1701</v>
      </c>
    </row>
    <row r="952" spans="1:1" x14ac:dyDescent="0.35">
      <c r="A952">
        <v>1404799200000</v>
      </c>
    </row>
    <row r="953" spans="1:1" x14ac:dyDescent="0.35">
      <c r="A953">
        <v>1404799200000</v>
      </c>
    </row>
    <row r="955" spans="1:1" x14ac:dyDescent="0.35">
      <c r="A955" t="s">
        <v>1702</v>
      </c>
    </row>
    <row r="960" spans="1:1" x14ac:dyDescent="0.35">
      <c r="A960" t="s">
        <v>1703</v>
      </c>
    </row>
    <row r="961" spans="1:1" x14ac:dyDescent="0.35">
      <c r="A961" t="s">
        <v>1704</v>
      </c>
    </row>
    <row r="962" spans="1:1" x14ac:dyDescent="0.35">
      <c r="A962" t="s">
        <v>1705</v>
      </c>
    </row>
    <row r="963" spans="1:1" x14ac:dyDescent="0.35">
      <c r="A963" t="s">
        <v>1706</v>
      </c>
    </row>
    <row r="965" spans="1:1" x14ac:dyDescent="0.35">
      <c r="A965" t="s">
        <v>1707</v>
      </c>
    </row>
    <row r="967" spans="1:1" x14ac:dyDescent="0.35">
      <c r="A967" t="s">
        <v>1379</v>
      </c>
    </row>
    <row r="968" spans="1:1" x14ac:dyDescent="0.35">
      <c r="A968" t="s">
        <v>1380</v>
      </c>
    </row>
    <row r="969" spans="1:1" x14ac:dyDescent="0.35">
      <c r="A969" t="s">
        <v>38</v>
      </c>
    </row>
    <row r="970" spans="1:1" x14ac:dyDescent="0.35">
      <c r="A970" t="s">
        <v>1381</v>
      </c>
    </row>
    <row r="971" spans="1:1" x14ac:dyDescent="0.35">
      <c r="A971" t="s">
        <v>1382</v>
      </c>
    </row>
    <row r="972" spans="1:1" x14ac:dyDescent="0.35">
      <c r="A972" t="s">
        <v>1383</v>
      </c>
    </row>
    <row r="973" spans="1:1" x14ac:dyDescent="0.35">
      <c r="A973" t="s">
        <v>1384</v>
      </c>
    </row>
    <row r="974" spans="1:1" x14ac:dyDescent="0.35">
      <c r="A974" t="s">
        <v>26</v>
      </c>
    </row>
    <row r="975" spans="1:1" x14ac:dyDescent="0.35">
      <c r="A975" t="s">
        <v>1385</v>
      </c>
    </row>
    <row r="976" spans="1:1" x14ac:dyDescent="0.35">
      <c r="A976" t="s">
        <v>1386</v>
      </c>
    </row>
    <row r="977" spans="1:1" x14ac:dyDescent="0.35">
      <c r="A977" t="s">
        <v>1387</v>
      </c>
    </row>
    <row r="978" spans="1:1" x14ac:dyDescent="0.35">
      <c r="A978" t="s">
        <v>1388</v>
      </c>
    </row>
    <row r="979" spans="1:1" x14ac:dyDescent="0.35">
      <c r="A979" t="s">
        <v>1389</v>
      </c>
    </row>
    <row r="980" spans="1:1" x14ac:dyDescent="0.35">
      <c r="A980" t="s">
        <v>1390</v>
      </c>
    </row>
    <row r="981" spans="1:1" x14ac:dyDescent="0.35">
      <c r="A981" t="s">
        <v>1391</v>
      </c>
    </row>
    <row r="982" spans="1:1" x14ac:dyDescent="0.35">
      <c r="A982" t="s">
        <v>1392</v>
      </c>
    </row>
    <row r="983" spans="1:1" x14ac:dyDescent="0.35">
      <c r="A983" t="s">
        <v>1708</v>
      </c>
    </row>
    <row r="984" spans="1:1" x14ac:dyDescent="0.35">
      <c r="A984" t="s">
        <v>1709</v>
      </c>
    </row>
    <row r="985" spans="1:1" x14ac:dyDescent="0.35">
      <c r="A985" t="s">
        <v>1710</v>
      </c>
    </row>
    <row r="986" spans="1:1" x14ac:dyDescent="0.35">
      <c r="A986" t="s">
        <v>1393</v>
      </c>
    </row>
    <row r="987" spans="1:1" x14ac:dyDescent="0.35">
      <c r="A987" t="s">
        <v>1394</v>
      </c>
    </row>
    <row r="988" spans="1:1" x14ac:dyDescent="0.35">
      <c r="A988" t="s">
        <v>1395</v>
      </c>
    </row>
    <row r="989" spans="1:1" x14ac:dyDescent="0.35">
      <c r="A989" t="s">
        <v>1396</v>
      </c>
    </row>
    <row r="990" spans="1:1" x14ac:dyDescent="0.35">
      <c r="A990" t="s">
        <v>1397</v>
      </c>
    </row>
    <row r="991" spans="1:1" x14ac:dyDescent="0.35">
      <c r="A991" t="s">
        <v>1398</v>
      </c>
    </row>
    <row r="992" spans="1:1" x14ac:dyDescent="0.35">
      <c r="A992" t="s">
        <v>1399</v>
      </c>
    </row>
    <row r="993" spans="1:1" x14ac:dyDescent="0.35">
      <c r="A993" t="s">
        <v>1400</v>
      </c>
    </row>
    <row r="996" spans="1:1" x14ac:dyDescent="0.35">
      <c r="A996" t="s">
        <v>1401</v>
      </c>
    </row>
    <row r="997" spans="1:1" x14ac:dyDescent="0.35">
      <c r="A997" t="s">
        <v>1711</v>
      </c>
    </row>
    <row r="999" spans="1:1" x14ac:dyDescent="0.35">
      <c r="A999" t="s">
        <v>1402</v>
      </c>
    </row>
    <row r="1001" spans="1:1" x14ac:dyDescent="0.35">
      <c r="A1001" t="s">
        <v>1712</v>
      </c>
    </row>
    <row r="1002" spans="1:1" x14ac:dyDescent="0.35">
      <c r="A1002" t="s">
        <v>1713</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55C8A-372D-4852-B8D5-49DC3784A8D4}">
  <sheetPr codeName="Sheet8"/>
  <dimension ref="A1:E1046"/>
  <sheetViews>
    <sheetView workbookViewId="0">
      <selection sqref="A1:XFD1048576"/>
    </sheetView>
  </sheetViews>
  <sheetFormatPr defaultRowHeight="14.5" x14ac:dyDescent="0.35"/>
  <sheetData>
    <row r="1" spans="1:1" x14ac:dyDescent="0.35">
      <c r="A1" t="s">
        <v>1413</v>
      </c>
    </row>
    <row r="2" spans="1:1" x14ac:dyDescent="0.35">
      <c r="A2" t="s">
        <v>1414</v>
      </c>
    </row>
    <row r="3" spans="1:1" x14ac:dyDescent="0.35">
      <c r="A3" t="s">
        <v>450</v>
      </c>
    </row>
    <row r="4" spans="1:1" x14ac:dyDescent="0.35">
      <c r="A4" t="s">
        <v>1415</v>
      </c>
    </row>
    <row r="5" spans="1:1" x14ac:dyDescent="0.35">
      <c r="A5" t="s">
        <v>45</v>
      </c>
    </row>
    <row r="6" spans="1:1" x14ac:dyDescent="0.35">
      <c r="A6" t="s">
        <v>1323</v>
      </c>
    </row>
    <row r="7" spans="1:1" x14ac:dyDescent="0.35">
      <c r="A7" t="s">
        <v>465</v>
      </c>
    </row>
    <row r="8" spans="1:1" x14ac:dyDescent="0.35">
      <c r="A8" t="s">
        <v>1322</v>
      </c>
    </row>
    <row r="9" spans="1:1" x14ac:dyDescent="0.35">
      <c r="A9" t="s">
        <v>1404</v>
      </c>
    </row>
    <row r="10" spans="1:1" x14ac:dyDescent="0.35">
      <c r="A10" t="s">
        <v>1325</v>
      </c>
    </row>
    <row r="11" spans="1:1" x14ac:dyDescent="0.35">
      <c r="A11" t="s">
        <v>1326</v>
      </c>
    </row>
    <row r="12" spans="1:1" x14ac:dyDescent="0.35">
      <c r="A12" t="s">
        <v>1327</v>
      </c>
    </row>
    <row r="13" spans="1:1" x14ac:dyDescent="0.35">
      <c r="A13" t="s">
        <v>1405</v>
      </c>
    </row>
    <row r="14" spans="1:1" x14ac:dyDescent="0.35">
      <c r="A14" t="s">
        <v>1328</v>
      </c>
    </row>
    <row r="17" spans="1:1" x14ac:dyDescent="0.35">
      <c r="A17" t="s">
        <v>1416</v>
      </c>
    </row>
    <row r="18" spans="1:1" x14ac:dyDescent="0.35">
      <c r="A18" t="s">
        <v>1333</v>
      </c>
    </row>
    <row r="19" spans="1:1" x14ac:dyDescent="0.35">
      <c r="A19" t="s">
        <v>1406</v>
      </c>
    </row>
    <row r="20" spans="1:1" x14ac:dyDescent="0.35">
      <c r="A20" t="s">
        <v>1407</v>
      </c>
    </row>
    <row r="21" spans="1:1" x14ac:dyDescent="0.35">
      <c r="A21" t="s">
        <v>500</v>
      </c>
    </row>
    <row r="22" spans="1:1" x14ac:dyDescent="0.35">
      <c r="A22" t="s">
        <v>1417</v>
      </c>
    </row>
    <row r="23" spans="1:1" x14ac:dyDescent="0.35">
      <c r="A23" t="s">
        <v>1418</v>
      </c>
    </row>
    <row r="24" spans="1:1" x14ac:dyDescent="0.35">
      <c r="A24" t="s">
        <v>1419</v>
      </c>
    </row>
    <row r="25" spans="1:1" x14ac:dyDescent="0.35">
      <c r="A25" t="s">
        <v>1329</v>
      </c>
    </row>
    <row r="26" spans="1:1" x14ac:dyDescent="0.35">
      <c r="A26" t="s">
        <v>1324</v>
      </c>
    </row>
    <row r="27" spans="1:1" x14ac:dyDescent="0.35">
      <c r="A27" t="s">
        <v>1420</v>
      </c>
    </row>
    <row r="28" spans="1:1" x14ac:dyDescent="0.35">
      <c r="A28" t="s">
        <v>1421</v>
      </c>
    </row>
    <row r="29" spans="1:1" x14ac:dyDescent="0.35">
      <c r="A29" t="s">
        <v>1422</v>
      </c>
    </row>
    <row r="30" spans="1:1" x14ac:dyDescent="0.35">
      <c r="A30" t="s">
        <v>1423</v>
      </c>
    </row>
    <row r="31" spans="1:1" x14ac:dyDescent="0.35">
      <c r="A31" t="s">
        <v>1424</v>
      </c>
    </row>
    <row r="32" spans="1:1" x14ac:dyDescent="0.35">
      <c r="A32" t="s">
        <v>1425</v>
      </c>
    </row>
    <row r="33" spans="1:1" x14ac:dyDescent="0.35">
      <c r="A33" t="s">
        <v>1336</v>
      </c>
    </row>
    <row r="34" spans="1:1" x14ac:dyDescent="0.35">
      <c r="A34" t="s">
        <v>1424</v>
      </c>
    </row>
    <row r="35" spans="1:1" x14ac:dyDescent="0.35">
      <c r="A35" t="s">
        <v>1425</v>
      </c>
    </row>
    <row r="36" spans="1:1" x14ac:dyDescent="0.35">
      <c r="A36" t="s">
        <v>1336</v>
      </c>
    </row>
    <row r="37" spans="1:1" x14ac:dyDescent="0.35">
      <c r="A37" t="s">
        <v>1424</v>
      </c>
    </row>
    <row r="38" spans="1:1" x14ac:dyDescent="0.35">
      <c r="A38" t="s">
        <v>1425</v>
      </c>
    </row>
    <row r="39" spans="1:1" x14ac:dyDescent="0.35">
      <c r="A39" t="s">
        <v>1336</v>
      </c>
    </row>
    <row r="40" spans="1:1" x14ac:dyDescent="0.35">
      <c r="A40" t="s">
        <v>1424</v>
      </c>
    </row>
    <row r="41" spans="1:1" x14ac:dyDescent="0.35">
      <c r="A41" t="s">
        <v>1425</v>
      </c>
    </row>
    <row r="42" spans="1:1" x14ac:dyDescent="0.35">
      <c r="A42" t="s">
        <v>1336</v>
      </c>
    </row>
    <row r="43" spans="1:1" x14ac:dyDescent="0.35">
      <c r="A43" t="s">
        <v>1424</v>
      </c>
    </row>
    <row r="44" spans="1:1" x14ac:dyDescent="0.35">
      <c r="A44" t="s">
        <v>1425</v>
      </c>
    </row>
    <row r="45" spans="1:1" x14ac:dyDescent="0.35">
      <c r="A45" t="s">
        <v>1336</v>
      </c>
    </row>
    <row r="46" spans="1:1" x14ac:dyDescent="0.35">
      <c r="A46" t="s">
        <v>1905</v>
      </c>
    </row>
    <row r="47" spans="1:1" x14ac:dyDescent="0.35">
      <c r="A47" t="s">
        <v>1906</v>
      </c>
    </row>
    <row r="49" spans="1:1" x14ac:dyDescent="0.35">
      <c r="A49" t="s">
        <v>1427</v>
      </c>
    </row>
    <row r="51" spans="1:1" x14ac:dyDescent="0.35">
      <c r="A51" t="s">
        <v>1428</v>
      </c>
    </row>
    <row r="53" spans="1:1" x14ac:dyDescent="0.35">
      <c r="A53" t="s">
        <v>1429</v>
      </c>
    </row>
    <row r="55" spans="1:1" x14ac:dyDescent="0.35">
      <c r="A55" t="s">
        <v>1430</v>
      </c>
    </row>
    <row r="58" spans="1:1" x14ac:dyDescent="0.35">
      <c r="A58" t="s">
        <v>1431</v>
      </c>
    </row>
    <row r="60" spans="1:1" x14ac:dyDescent="0.35">
      <c r="A60" t="s">
        <v>1432</v>
      </c>
    </row>
    <row r="61" spans="1:1" x14ac:dyDescent="0.35">
      <c r="A61" t="s">
        <v>1433</v>
      </c>
    </row>
    <row r="62" spans="1:1" x14ac:dyDescent="0.35">
      <c r="A62" t="s">
        <v>1905</v>
      </c>
    </row>
    <row r="64" spans="1:1" x14ac:dyDescent="0.35">
      <c r="A64" t="s">
        <v>1335</v>
      </c>
    </row>
    <row r="66" spans="1:1" x14ac:dyDescent="0.35">
      <c r="A66" t="s">
        <v>1434</v>
      </c>
    </row>
    <row r="68" spans="1:1" x14ac:dyDescent="0.35">
      <c r="A68" t="s">
        <v>1907</v>
      </c>
    </row>
    <row r="70" spans="1:1" x14ac:dyDescent="0.35">
      <c r="A70" t="s">
        <v>4</v>
      </c>
    </row>
    <row r="71" spans="1:1" x14ac:dyDescent="0.35">
      <c r="A71" t="s">
        <v>1908</v>
      </c>
    </row>
    <row r="73" spans="1:1" x14ac:dyDescent="0.35">
      <c r="A73" t="s">
        <v>1337</v>
      </c>
    </row>
    <row r="75" spans="1:1" x14ac:dyDescent="0.35">
      <c r="A75">
        <v>84.48</v>
      </c>
    </row>
    <row r="77" spans="1:1" x14ac:dyDescent="0.35">
      <c r="A77" t="s">
        <v>1437</v>
      </c>
    </row>
    <row r="79" spans="1:1" x14ac:dyDescent="0.35">
      <c r="A79" t="s">
        <v>1909</v>
      </c>
    </row>
    <row r="81" spans="1:1" x14ac:dyDescent="0.35">
      <c r="A81" t="s">
        <v>512</v>
      </c>
    </row>
    <row r="83" spans="1:1" x14ac:dyDescent="0.35">
      <c r="A83" t="s">
        <v>1910</v>
      </c>
    </row>
    <row r="85" spans="1:1" x14ac:dyDescent="0.35">
      <c r="A85" t="s">
        <v>1439</v>
      </c>
    </row>
    <row r="87" spans="1:1" x14ac:dyDescent="0.35">
      <c r="A87" t="s">
        <v>1908</v>
      </c>
    </row>
    <row r="89" spans="1:1" x14ac:dyDescent="0.35">
      <c r="A89" t="s">
        <v>1440</v>
      </c>
    </row>
    <row r="91" spans="1:1" x14ac:dyDescent="0.35">
      <c r="A91">
        <v>84.23</v>
      </c>
    </row>
    <row r="93" spans="1:1" x14ac:dyDescent="0.35">
      <c r="A93">
        <v>84.48</v>
      </c>
    </row>
    <row r="95" spans="1:1" x14ac:dyDescent="0.35">
      <c r="A95" t="s">
        <v>1437</v>
      </c>
    </row>
    <row r="97" spans="1:1" x14ac:dyDescent="0.35">
      <c r="A97">
        <v>0.253</v>
      </c>
    </row>
    <row r="99" spans="1:1" x14ac:dyDescent="0.35">
      <c r="A99" t="s">
        <v>1441</v>
      </c>
    </row>
    <row r="101" spans="1:1" x14ac:dyDescent="0.35">
      <c r="A101" t="s">
        <v>1442</v>
      </c>
    </row>
    <row r="103" spans="1:1" x14ac:dyDescent="0.35">
      <c r="A103">
        <v>84.3</v>
      </c>
    </row>
    <row r="105" spans="1:1" x14ac:dyDescent="0.35">
      <c r="A105">
        <v>84.87</v>
      </c>
    </row>
    <row r="109" spans="1:1" x14ac:dyDescent="0.35">
      <c r="A109" t="s">
        <v>1443</v>
      </c>
    </row>
    <row r="111" spans="1:1" x14ac:dyDescent="0.35">
      <c r="A111" t="s">
        <v>1444</v>
      </c>
    </row>
    <row r="113" spans="1:1" x14ac:dyDescent="0.35">
      <c r="A113">
        <v>68.760000000000005</v>
      </c>
    </row>
    <row r="115" spans="1:1" x14ac:dyDescent="0.35">
      <c r="A115">
        <v>85.13</v>
      </c>
    </row>
    <row r="119" spans="1:1" x14ac:dyDescent="0.35">
      <c r="A119" t="s">
        <v>1445</v>
      </c>
    </row>
    <row r="121" spans="1:1" x14ac:dyDescent="0.35">
      <c r="A121" t="s">
        <v>1911</v>
      </c>
    </row>
    <row r="123" spans="1:1" x14ac:dyDescent="0.35">
      <c r="A123" t="s">
        <v>1912</v>
      </c>
    </row>
    <row r="125" spans="1:1" x14ac:dyDescent="0.35">
      <c r="A125" t="s">
        <v>1448</v>
      </c>
    </row>
    <row r="127" spans="1:1" x14ac:dyDescent="0.35">
      <c r="A127" t="s">
        <v>1449</v>
      </c>
    </row>
    <row r="129" spans="1:1" x14ac:dyDescent="0.35">
      <c r="A129">
        <v>20.5</v>
      </c>
    </row>
    <row r="131" spans="1:1" x14ac:dyDescent="0.35">
      <c r="A131" t="s">
        <v>1450</v>
      </c>
    </row>
    <row r="133" spans="1:1" x14ac:dyDescent="0.35">
      <c r="A133">
        <v>20.46</v>
      </c>
    </row>
    <row r="135" spans="1:1" x14ac:dyDescent="0.35">
      <c r="A135" t="s">
        <v>1451</v>
      </c>
    </row>
    <row r="137" spans="1:1" x14ac:dyDescent="0.35">
      <c r="A137">
        <v>17.88</v>
      </c>
    </row>
    <row r="139" spans="1:1" x14ac:dyDescent="0.35">
      <c r="A139" t="s">
        <v>1452</v>
      </c>
    </row>
    <row r="141" spans="1:1" x14ac:dyDescent="0.35">
      <c r="A141">
        <v>1.84</v>
      </c>
    </row>
    <row r="143" spans="1:1" x14ac:dyDescent="0.35">
      <c r="A143" t="s">
        <v>1453</v>
      </c>
    </row>
    <row r="145" spans="1:1" x14ac:dyDescent="0.35">
      <c r="A145">
        <v>1.57</v>
      </c>
    </row>
    <row r="147" spans="1:1" x14ac:dyDescent="0.35">
      <c r="A147" t="s">
        <v>1721</v>
      </c>
    </row>
    <row r="149" spans="1:1" x14ac:dyDescent="0.35">
      <c r="A149">
        <v>6.43</v>
      </c>
    </row>
    <row r="151" spans="1:1" x14ac:dyDescent="0.35">
      <c r="A151" t="s">
        <v>1454</v>
      </c>
    </row>
    <row r="153" spans="1:1" x14ac:dyDescent="0.35">
      <c r="A153">
        <v>10.52</v>
      </c>
    </row>
    <row r="155" spans="1:1" x14ac:dyDescent="0.35">
      <c r="A155" t="s">
        <v>1455</v>
      </c>
    </row>
    <row r="157" spans="1:1" x14ac:dyDescent="0.35">
      <c r="A157">
        <v>3.41</v>
      </c>
    </row>
    <row r="159" spans="1:1" x14ac:dyDescent="0.35">
      <c r="A159" t="s">
        <v>1456</v>
      </c>
    </row>
    <row r="161" spans="1:1" x14ac:dyDescent="0.35">
      <c r="A161">
        <v>0.42</v>
      </c>
    </row>
    <row r="163" spans="1:1" x14ac:dyDescent="0.35">
      <c r="A163" t="s">
        <v>1457</v>
      </c>
    </row>
    <row r="165" spans="1:1" x14ac:dyDescent="0.35">
      <c r="A165" t="s">
        <v>1458</v>
      </c>
    </row>
    <row r="167" spans="1:1" x14ac:dyDescent="0.35">
      <c r="A167">
        <v>806551</v>
      </c>
    </row>
    <row r="169" spans="1:1" x14ac:dyDescent="0.35">
      <c r="A169" t="s">
        <v>1459</v>
      </c>
    </row>
    <row r="171" spans="1:1" x14ac:dyDescent="0.35">
      <c r="A171">
        <v>83222</v>
      </c>
    </row>
    <row r="173" spans="1:1" x14ac:dyDescent="0.35">
      <c r="A173" t="s">
        <v>1460</v>
      </c>
    </row>
    <row r="175" spans="1:1" x14ac:dyDescent="0.35">
      <c r="A175">
        <v>6.51</v>
      </c>
    </row>
    <row r="177" spans="1:1" x14ac:dyDescent="0.35">
      <c r="A177" t="s">
        <v>1461</v>
      </c>
    </row>
    <row r="179" spans="1:1" x14ac:dyDescent="0.35">
      <c r="A179">
        <v>0.26</v>
      </c>
    </row>
    <row r="181" spans="1:1" x14ac:dyDescent="0.35">
      <c r="A181" t="s">
        <v>1462</v>
      </c>
    </row>
    <row r="183" spans="1:1" x14ac:dyDescent="0.35">
      <c r="A183" t="s">
        <v>1463</v>
      </c>
    </row>
    <row r="185" spans="1:1" x14ac:dyDescent="0.35">
      <c r="A185">
        <v>0.89</v>
      </c>
    </row>
    <row r="187" spans="1:1" x14ac:dyDescent="0.35">
      <c r="A187" t="s">
        <v>1464</v>
      </c>
    </row>
    <row r="189" spans="1:1" x14ac:dyDescent="0.35">
      <c r="A189">
        <v>0.8</v>
      </c>
    </row>
    <row r="191" spans="1:1" x14ac:dyDescent="0.35">
      <c r="A191" t="s">
        <v>1465</v>
      </c>
    </row>
    <row r="193" spans="1:1" x14ac:dyDescent="0.35">
      <c r="A193">
        <v>0.2</v>
      </c>
    </row>
    <row r="195" spans="1:1" x14ac:dyDescent="0.35">
      <c r="A195" t="s">
        <v>538</v>
      </c>
    </row>
    <row r="197" spans="1:1" x14ac:dyDescent="0.35">
      <c r="A197" t="s">
        <v>1466</v>
      </c>
    </row>
    <row r="199" spans="1:1" x14ac:dyDescent="0.35">
      <c r="A199">
        <v>39.21</v>
      </c>
    </row>
    <row r="201" spans="1:1" x14ac:dyDescent="0.35">
      <c r="A201" t="s">
        <v>1467</v>
      </c>
    </row>
    <row r="203" spans="1:1" x14ac:dyDescent="0.35">
      <c r="A203">
        <v>22.18</v>
      </c>
    </row>
    <row r="205" spans="1:1" x14ac:dyDescent="0.35">
      <c r="A205" t="s">
        <v>1468</v>
      </c>
    </row>
    <row r="207" spans="1:1" x14ac:dyDescent="0.35">
      <c r="A207">
        <v>16.100000000000001</v>
      </c>
    </row>
    <row r="209" spans="1:1" x14ac:dyDescent="0.35">
      <c r="A209" t="s">
        <v>1469</v>
      </c>
    </row>
    <row r="211" spans="1:1" x14ac:dyDescent="0.35">
      <c r="A211">
        <v>10.32</v>
      </c>
    </row>
    <row r="213" spans="1:1" x14ac:dyDescent="0.35">
      <c r="A213" t="s">
        <v>1470</v>
      </c>
    </row>
    <row r="215" spans="1:1" x14ac:dyDescent="0.35">
      <c r="A215">
        <v>2.65</v>
      </c>
    </row>
    <row r="217" spans="1:1" x14ac:dyDescent="0.35">
      <c r="A217" t="s">
        <v>1471</v>
      </c>
    </row>
    <row r="219" spans="1:1" x14ac:dyDescent="0.35">
      <c r="A219">
        <v>9.1</v>
      </c>
    </row>
    <row r="221" spans="1:1" x14ac:dyDescent="0.35">
      <c r="A221" t="s">
        <v>1472</v>
      </c>
    </row>
    <row r="223" spans="1:1" x14ac:dyDescent="0.35">
      <c r="A223">
        <v>4.33</v>
      </c>
    </row>
    <row r="225" spans="1:1" x14ac:dyDescent="0.35">
      <c r="A225" t="s">
        <v>1473</v>
      </c>
    </row>
    <row r="227" spans="1:1" x14ac:dyDescent="0.35">
      <c r="A227">
        <v>4.5999999999999996</v>
      </c>
    </row>
    <row r="229" spans="1:1" x14ac:dyDescent="0.35">
      <c r="A229" t="s">
        <v>1474</v>
      </c>
    </row>
    <row r="231" spans="1:1" x14ac:dyDescent="0.35">
      <c r="A231" t="s">
        <v>1475</v>
      </c>
    </row>
    <row r="233" spans="1:1" x14ac:dyDescent="0.35">
      <c r="A233">
        <v>110.7</v>
      </c>
    </row>
    <row r="235" spans="1:1" x14ac:dyDescent="0.35">
      <c r="A235" t="s">
        <v>1476</v>
      </c>
    </row>
    <row r="237" spans="1:1" x14ac:dyDescent="0.35">
      <c r="A237">
        <v>52.54</v>
      </c>
    </row>
    <row r="239" spans="1:1" x14ac:dyDescent="0.35">
      <c r="A239" t="s">
        <v>1477</v>
      </c>
    </row>
    <row r="241" spans="1:4" x14ac:dyDescent="0.35">
      <c r="A241">
        <v>32.799999999999997</v>
      </c>
    </row>
    <row r="243" spans="1:4" x14ac:dyDescent="0.35">
      <c r="A243" t="s">
        <v>1478</v>
      </c>
    </row>
    <row r="245" spans="1:4" x14ac:dyDescent="0.35">
      <c r="A245">
        <v>103.06</v>
      </c>
    </row>
    <row r="247" spans="1:4" x14ac:dyDescent="0.35">
      <c r="A247" t="s">
        <v>1479</v>
      </c>
    </row>
    <row r="249" spans="1:4" x14ac:dyDescent="0.35">
      <c r="A249">
        <v>48.91</v>
      </c>
    </row>
    <row r="251" spans="1:4" x14ac:dyDescent="0.35">
      <c r="A251" t="s">
        <v>1480</v>
      </c>
    </row>
    <row r="253" spans="1:4" x14ac:dyDescent="0.35">
      <c r="A253" t="s">
        <v>1378</v>
      </c>
      <c r="B253" t="s">
        <v>1481</v>
      </c>
      <c r="C253" t="s">
        <v>1482</v>
      </c>
      <c r="D253" t="s">
        <v>1483</v>
      </c>
    </row>
    <row r="254" spans="1:4" x14ac:dyDescent="0.35">
      <c r="A254" t="s">
        <v>1913</v>
      </c>
      <c r="B254">
        <v>55</v>
      </c>
      <c r="C254">
        <v>1980</v>
      </c>
      <c r="D254" t="s">
        <v>1914</v>
      </c>
    </row>
    <row r="255" spans="1:4" x14ac:dyDescent="0.35">
      <c r="A255" t="s">
        <v>1915</v>
      </c>
      <c r="B255">
        <v>54</v>
      </c>
      <c r="C255">
        <v>2005</v>
      </c>
      <c r="D255" t="s">
        <v>1728</v>
      </c>
    </row>
    <row r="256" spans="1:4" x14ac:dyDescent="0.35">
      <c r="A256" t="s">
        <v>1916</v>
      </c>
      <c r="B256">
        <v>66</v>
      </c>
      <c r="C256">
        <v>1997</v>
      </c>
      <c r="D256" t="s">
        <v>103</v>
      </c>
    </row>
    <row r="257" spans="1:5" x14ac:dyDescent="0.35">
      <c r="A257" t="s">
        <v>1917</v>
      </c>
      <c r="B257" t="s">
        <v>76</v>
      </c>
      <c r="C257" t="s">
        <v>76</v>
      </c>
      <c r="D257" t="s">
        <v>1918</v>
      </c>
    </row>
    <row r="258" spans="1:5" x14ac:dyDescent="0.35">
      <c r="A258" t="s">
        <v>1919</v>
      </c>
      <c r="B258">
        <v>60</v>
      </c>
      <c r="C258">
        <v>2009</v>
      </c>
      <c r="D258" t="s">
        <v>1920</v>
      </c>
    </row>
    <row r="260" spans="1:5" x14ac:dyDescent="0.35">
      <c r="A260" t="s">
        <v>1494</v>
      </c>
    </row>
    <row r="262" spans="1:5" x14ac:dyDescent="0.35">
      <c r="A262" t="s">
        <v>1495</v>
      </c>
    </row>
    <row r="263" spans="1:5" x14ac:dyDescent="0.35">
      <c r="A263" t="s">
        <v>1496</v>
      </c>
    </row>
    <row r="264" spans="1:5" x14ac:dyDescent="0.35">
      <c r="A264" t="s">
        <v>1497</v>
      </c>
    </row>
    <row r="265" spans="1:5" x14ac:dyDescent="0.35">
      <c r="A265">
        <v>42947</v>
      </c>
      <c r="B265" t="s">
        <v>1921</v>
      </c>
      <c r="C265">
        <v>28</v>
      </c>
      <c r="D265" t="s">
        <v>1922</v>
      </c>
      <c r="E265">
        <v>2275</v>
      </c>
    </row>
    <row r="266" spans="1:5" x14ac:dyDescent="0.35">
      <c r="B266" t="s">
        <v>1923</v>
      </c>
    </row>
    <row r="267" spans="1:5" x14ac:dyDescent="0.35">
      <c r="A267">
        <v>42947</v>
      </c>
      <c r="B267" t="s">
        <v>277</v>
      </c>
      <c r="C267">
        <v>27</v>
      </c>
      <c r="D267" t="s">
        <v>1922</v>
      </c>
      <c r="E267">
        <v>2194</v>
      </c>
    </row>
    <row r="268" spans="1:5" x14ac:dyDescent="0.35">
      <c r="B268" t="s">
        <v>1924</v>
      </c>
    </row>
    <row r="269" spans="1:5" x14ac:dyDescent="0.35">
      <c r="A269">
        <v>42947</v>
      </c>
      <c r="B269" t="s">
        <v>267</v>
      </c>
      <c r="C269">
        <v>28</v>
      </c>
      <c r="D269" t="s">
        <v>1922</v>
      </c>
      <c r="E269">
        <v>2275</v>
      </c>
    </row>
    <row r="270" spans="1:5" x14ac:dyDescent="0.35">
      <c r="B270" t="s">
        <v>1925</v>
      </c>
    </row>
    <row r="271" spans="1:5" x14ac:dyDescent="0.35">
      <c r="A271">
        <v>42947</v>
      </c>
      <c r="B271" t="s">
        <v>275</v>
      </c>
      <c r="C271">
        <v>7</v>
      </c>
      <c r="D271" t="s">
        <v>1922</v>
      </c>
      <c r="E271">
        <v>568</v>
      </c>
    </row>
    <row r="272" spans="1:5" x14ac:dyDescent="0.35">
      <c r="B272" t="s">
        <v>1926</v>
      </c>
    </row>
    <row r="273" spans="1:5" x14ac:dyDescent="0.35">
      <c r="A273">
        <v>42947</v>
      </c>
      <c r="B273" t="s">
        <v>268</v>
      </c>
      <c r="C273">
        <v>28</v>
      </c>
      <c r="D273" t="s">
        <v>1922</v>
      </c>
      <c r="E273">
        <v>2275</v>
      </c>
    </row>
    <row r="274" spans="1:5" x14ac:dyDescent="0.35">
      <c r="B274" t="s">
        <v>1927</v>
      </c>
    </row>
    <row r="275" spans="1:5" x14ac:dyDescent="0.35">
      <c r="A275">
        <v>42947</v>
      </c>
      <c r="B275" t="s">
        <v>280</v>
      </c>
      <c r="C275">
        <v>25</v>
      </c>
      <c r="D275" t="s">
        <v>1922</v>
      </c>
      <c r="E275">
        <v>2031</v>
      </c>
    </row>
    <row r="276" spans="1:5" x14ac:dyDescent="0.35">
      <c r="B276" t="s">
        <v>1928</v>
      </c>
    </row>
    <row r="277" spans="1:5" x14ac:dyDescent="0.35">
      <c r="A277">
        <v>42947</v>
      </c>
      <c r="B277" t="s">
        <v>285</v>
      </c>
      <c r="C277">
        <v>26</v>
      </c>
      <c r="D277" t="s">
        <v>1922</v>
      </c>
      <c r="E277">
        <v>2113</v>
      </c>
    </row>
    <row r="278" spans="1:5" x14ac:dyDescent="0.35">
      <c r="B278" t="s">
        <v>1929</v>
      </c>
    </row>
    <row r="279" spans="1:5" x14ac:dyDescent="0.35">
      <c r="A279">
        <v>42947</v>
      </c>
      <c r="B279" t="s">
        <v>1930</v>
      </c>
      <c r="C279">
        <v>25</v>
      </c>
      <c r="D279" t="s">
        <v>1922</v>
      </c>
      <c r="E279">
        <v>2031</v>
      </c>
    </row>
    <row r="280" spans="1:5" x14ac:dyDescent="0.35">
      <c r="B280" t="s">
        <v>1931</v>
      </c>
    </row>
    <row r="281" spans="1:5" x14ac:dyDescent="0.35">
      <c r="A281">
        <v>42916</v>
      </c>
      <c r="B281" t="s">
        <v>1921</v>
      </c>
      <c r="C281">
        <v>51</v>
      </c>
      <c r="D281" t="s">
        <v>1932</v>
      </c>
      <c r="E281">
        <v>4265</v>
      </c>
    </row>
    <row r="282" spans="1:5" x14ac:dyDescent="0.35">
      <c r="B282" t="s">
        <v>1923</v>
      </c>
    </row>
    <row r="283" spans="1:5" x14ac:dyDescent="0.35">
      <c r="A283">
        <v>42916</v>
      </c>
      <c r="B283" t="s">
        <v>1933</v>
      </c>
      <c r="C283">
        <v>1</v>
      </c>
      <c r="D283" t="s">
        <v>1932</v>
      </c>
      <c r="E283">
        <v>83</v>
      </c>
    </row>
    <row r="284" spans="1:5" x14ac:dyDescent="0.35">
      <c r="B284" t="s">
        <v>1934</v>
      </c>
    </row>
    <row r="285" spans="1:5" x14ac:dyDescent="0.35">
      <c r="A285">
        <v>42916</v>
      </c>
      <c r="B285" t="s">
        <v>277</v>
      </c>
      <c r="C285">
        <v>46</v>
      </c>
      <c r="D285" t="s">
        <v>1932</v>
      </c>
      <c r="E285">
        <v>3847</v>
      </c>
    </row>
    <row r="286" spans="1:5" x14ac:dyDescent="0.35">
      <c r="B286" t="s">
        <v>1924</v>
      </c>
    </row>
    <row r="287" spans="1:5" x14ac:dyDescent="0.35">
      <c r="A287">
        <v>42916</v>
      </c>
      <c r="B287" t="s">
        <v>267</v>
      </c>
      <c r="C287">
        <v>99</v>
      </c>
      <c r="D287" t="s">
        <v>1932</v>
      </c>
      <c r="E287">
        <v>8280</v>
      </c>
    </row>
    <row r="288" spans="1:5" x14ac:dyDescent="0.35">
      <c r="B288" t="s">
        <v>1925</v>
      </c>
    </row>
    <row r="289" spans="1:5" x14ac:dyDescent="0.35">
      <c r="A289">
        <v>42916</v>
      </c>
      <c r="B289" t="s">
        <v>271</v>
      </c>
      <c r="C289">
        <v>1</v>
      </c>
      <c r="D289" t="s">
        <v>1932</v>
      </c>
      <c r="E289">
        <v>83</v>
      </c>
    </row>
    <row r="290" spans="1:5" x14ac:dyDescent="0.35">
      <c r="B290" t="s">
        <v>1935</v>
      </c>
    </row>
    <row r="291" spans="1:5" x14ac:dyDescent="0.35">
      <c r="A291">
        <v>42916</v>
      </c>
      <c r="B291" t="s">
        <v>275</v>
      </c>
      <c r="C291">
        <v>22</v>
      </c>
      <c r="D291" t="s">
        <v>1932</v>
      </c>
      <c r="E291">
        <v>1840</v>
      </c>
    </row>
    <row r="292" spans="1:5" x14ac:dyDescent="0.35">
      <c r="B292" t="s">
        <v>1926</v>
      </c>
    </row>
    <row r="293" spans="1:5" x14ac:dyDescent="0.35">
      <c r="A293">
        <v>42916</v>
      </c>
      <c r="B293" t="s">
        <v>268</v>
      </c>
      <c r="C293">
        <v>47</v>
      </c>
      <c r="D293" t="s">
        <v>1932</v>
      </c>
      <c r="E293">
        <v>3931</v>
      </c>
    </row>
    <row r="294" spans="1:5" x14ac:dyDescent="0.35">
      <c r="B294" t="s">
        <v>1927</v>
      </c>
    </row>
    <row r="295" spans="1:5" x14ac:dyDescent="0.35">
      <c r="A295">
        <v>42916</v>
      </c>
      <c r="B295" t="s">
        <v>1936</v>
      </c>
      <c r="C295">
        <v>45</v>
      </c>
      <c r="D295" t="s">
        <v>1932</v>
      </c>
      <c r="E295">
        <v>3763</v>
      </c>
    </row>
    <row r="296" spans="1:5" x14ac:dyDescent="0.35">
      <c r="B296" t="s">
        <v>1937</v>
      </c>
    </row>
    <row r="297" spans="1:5" x14ac:dyDescent="0.35">
      <c r="A297">
        <v>42916</v>
      </c>
      <c r="B297" t="s">
        <v>280</v>
      </c>
      <c r="C297">
        <v>77</v>
      </c>
      <c r="D297" t="s">
        <v>1932</v>
      </c>
      <c r="E297">
        <v>6440</v>
      </c>
    </row>
    <row r="298" spans="1:5" x14ac:dyDescent="0.35">
      <c r="B298" t="s">
        <v>1928</v>
      </c>
    </row>
    <row r="299" spans="1:5" x14ac:dyDescent="0.35">
      <c r="A299">
        <v>42916</v>
      </c>
      <c r="B299" t="s">
        <v>285</v>
      </c>
      <c r="C299">
        <v>78</v>
      </c>
      <c r="D299" t="s">
        <v>1932</v>
      </c>
      <c r="E299">
        <v>6523</v>
      </c>
    </row>
    <row r="300" spans="1:5" x14ac:dyDescent="0.35">
      <c r="B300" t="s">
        <v>1929</v>
      </c>
    </row>
    <row r="301" spans="1:5" x14ac:dyDescent="0.35">
      <c r="A301">
        <v>42916</v>
      </c>
      <c r="B301" t="s">
        <v>1930</v>
      </c>
      <c r="C301">
        <v>39</v>
      </c>
      <c r="D301" t="s">
        <v>1932</v>
      </c>
      <c r="E301">
        <v>3261</v>
      </c>
    </row>
    <row r="302" spans="1:5" x14ac:dyDescent="0.35">
      <c r="B302" t="s">
        <v>1931</v>
      </c>
    </row>
    <row r="303" spans="1:5" x14ac:dyDescent="0.35">
      <c r="A303">
        <v>42916</v>
      </c>
      <c r="B303" t="s">
        <v>1938</v>
      </c>
      <c r="C303">
        <v>442</v>
      </c>
      <c r="D303" t="s">
        <v>1939</v>
      </c>
      <c r="E303">
        <v>35726</v>
      </c>
    </row>
    <row r="304" spans="1:5" x14ac:dyDescent="0.35">
      <c r="B304" t="s">
        <v>103</v>
      </c>
    </row>
    <row r="305" spans="1:5" x14ac:dyDescent="0.35">
      <c r="A305">
        <v>42916</v>
      </c>
      <c r="B305" t="s">
        <v>1940</v>
      </c>
      <c r="C305">
        <v>442</v>
      </c>
      <c r="D305" t="s">
        <v>1939</v>
      </c>
      <c r="E305">
        <v>35726</v>
      </c>
    </row>
    <row r="306" spans="1:5" x14ac:dyDescent="0.35">
      <c r="B306" t="s">
        <v>103</v>
      </c>
    </row>
    <row r="307" spans="1:5" x14ac:dyDescent="0.35">
      <c r="A307">
        <v>42886</v>
      </c>
      <c r="B307" t="s">
        <v>1921</v>
      </c>
      <c r="C307">
        <v>29</v>
      </c>
      <c r="D307" t="s">
        <v>1941</v>
      </c>
      <c r="E307">
        <v>2320</v>
      </c>
    </row>
    <row r="308" spans="1:5" x14ac:dyDescent="0.35">
      <c r="B308" t="s">
        <v>1923</v>
      </c>
    </row>
    <row r="309" spans="1:5" x14ac:dyDescent="0.35">
      <c r="A309">
        <v>42886</v>
      </c>
      <c r="B309" t="s">
        <v>277</v>
      </c>
      <c r="C309">
        <v>28</v>
      </c>
      <c r="D309" t="s">
        <v>1941</v>
      </c>
      <c r="E309">
        <v>2240</v>
      </c>
    </row>
    <row r="310" spans="1:5" x14ac:dyDescent="0.35">
      <c r="B310" t="s">
        <v>1924</v>
      </c>
    </row>
    <row r="311" spans="1:5" x14ac:dyDescent="0.35">
      <c r="A311">
        <v>42886</v>
      </c>
      <c r="B311" t="s">
        <v>267</v>
      </c>
      <c r="C311">
        <v>29</v>
      </c>
      <c r="D311" t="s">
        <v>1941</v>
      </c>
      <c r="E311">
        <v>2320</v>
      </c>
    </row>
    <row r="312" spans="1:5" x14ac:dyDescent="0.35">
      <c r="B312" t="s">
        <v>1925</v>
      </c>
    </row>
    <row r="313" spans="1:5" x14ac:dyDescent="0.35">
      <c r="A313">
        <v>42886</v>
      </c>
      <c r="B313" t="s">
        <v>275</v>
      </c>
      <c r="C313">
        <v>7</v>
      </c>
      <c r="D313" t="s">
        <v>1941</v>
      </c>
      <c r="E313">
        <v>560</v>
      </c>
    </row>
    <row r="314" spans="1:5" x14ac:dyDescent="0.35">
      <c r="B314" t="s">
        <v>1926</v>
      </c>
    </row>
    <row r="315" spans="1:5" x14ac:dyDescent="0.35">
      <c r="A315">
        <v>42886</v>
      </c>
      <c r="B315" t="s">
        <v>268</v>
      </c>
      <c r="C315">
        <v>29</v>
      </c>
      <c r="D315" t="s">
        <v>1941</v>
      </c>
      <c r="E315">
        <v>2320</v>
      </c>
    </row>
    <row r="316" spans="1:5" x14ac:dyDescent="0.35">
      <c r="B316" t="s">
        <v>1927</v>
      </c>
    </row>
    <row r="317" spans="1:5" x14ac:dyDescent="0.35">
      <c r="A317">
        <v>42886</v>
      </c>
      <c r="B317" t="s">
        <v>280</v>
      </c>
      <c r="C317">
        <v>25</v>
      </c>
      <c r="D317" t="s">
        <v>1941</v>
      </c>
      <c r="E317">
        <v>2000</v>
      </c>
    </row>
    <row r="318" spans="1:5" x14ac:dyDescent="0.35">
      <c r="B318" t="s">
        <v>1928</v>
      </c>
    </row>
    <row r="319" spans="1:5" x14ac:dyDescent="0.35">
      <c r="A319">
        <v>42886</v>
      </c>
      <c r="B319" t="s">
        <v>285</v>
      </c>
      <c r="C319">
        <v>26</v>
      </c>
      <c r="D319" t="s">
        <v>1941</v>
      </c>
      <c r="E319">
        <v>2080</v>
      </c>
    </row>
    <row r="320" spans="1:5" x14ac:dyDescent="0.35">
      <c r="B320" t="s">
        <v>1929</v>
      </c>
    </row>
    <row r="321" spans="1:5" x14ac:dyDescent="0.35">
      <c r="A321">
        <v>42886</v>
      </c>
      <c r="B321" t="s">
        <v>1930</v>
      </c>
      <c r="C321">
        <v>25</v>
      </c>
      <c r="D321" t="s">
        <v>1941</v>
      </c>
      <c r="E321">
        <v>2000</v>
      </c>
    </row>
    <row r="322" spans="1:5" x14ac:dyDescent="0.35">
      <c r="B322" t="s">
        <v>1931</v>
      </c>
    </row>
    <row r="323" spans="1:5" x14ac:dyDescent="0.35">
      <c r="A323">
        <v>42872</v>
      </c>
      <c r="B323" t="s">
        <v>1942</v>
      </c>
      <c r="C323">
        <v>900</v>
      </c>
      <c r="D323" t="s">
        <v>1943</v>
      </c>
      <c r="E323">
        <v>71766</v>
      </c>
    </row>
    <row r="324" spans="1:5" x14ac:dyDescent="0.35">
      <c r="B324" t="s">
        <v>103</v>
      </c>
    </row>
    <row r="325" spans="1:5" x14ac:dyDescent="0.35">
      <c r="A325">
        <v>42871</v>
      </c>
      <c r="B325" t="s">
        <v>1938</v>
      </c>
      <c r="C325">
        <v>1696</v>
      </c>
      <c r="D325" t="s">
        <v>1944</v>
      </c>
      <c r="E325">
        <v>135018</v>
      </c>
    </row>
    <row r="326" spans="1:5" x14ac:dyDescent="0.35">
      <c r="B326" t="s">
        <v>103</v>
      </c>
    </row>
    <row r="327" spans="1:5" x14ac:dyDescent="0.35">
      <c r="A327">
        <v>42871</v>
      </c>
      <c r="B327" t="s">
        <v>1945</v>
      </c>
      <c r="C327">
        <v>1696</v>
      </c>
      <c r="D327" t="s">
        <v>1944</v>
      </c>
      <c r="E327">
        <v>135018</v>
      </c>
    </row>
    <row r="328" spans="1:5" x14ac:dyDescent="0.35">
      <c r="B328" t="s">
        <v>103</v>
      </c>
    </row>
    <row r="329" spans="1:5" x14ac:dyDescent="0.35">
      <c r="A329">
        <v>42871</v>
      </c>
      <c r="B329" t="s">
        <v>1940</v>
      </c>
      <c r="C329">
        <v>1696</v>
      </c>
      <c r="D329" t="s">
        <v>1944</v>
      </c>
      <c r="E329">
        <v>135018</v>
      </c>
    </row>
    <row r="330" spans="1:5" x14ac:dyDescent="0.35">
      <c r="B330" t="s">
        <v>103</v>
      </c>
    </row>
    <row r="331" spans="1:5" x14ac:dyDescent="0.35">
      <c r="A331">
        <v>42871</v>
      </c>
      <c r="B331" t="s">
        <v>1946</v>
      </c>
      <c r="C331">
        <v>1696</v>
      </c>
      <c r="D331" t="s">
        <v>1944</v>
      </c>
      <c r="E331">
        <v>135018</v>
      </c>
    </row>
    <row r="332" spans="1:5" x14ac:dyDescent="0.35">
      <c r="B332" t="s">
        <v>103</v>
      </c>
    </row>
    <row r="333" spans="1:5" x14ac:dyDescent="0.35">
      <c r="A333">
        <v>42871</v>
      </c>
      <c r="B333" t="s">
        <v>1947</v>
      </c>
      <c r="C333">
        <v>1696</v>
      </c>
      <c r="D333" t="s">
        <v>1944</v>
      </c>
      <c r="E333">
        <v>135018</v>
      </c>
    </row>
    <row r="334" spans="1:5" x14ac:dyDescent="0.35">
      <c r="B334" t="s">
        <v>103</v>
      </c>
    </row>
    <row r="335" spans="1:5" x14ac:dyDescent="0.35">
      <c r="A335">
        <v>42871</v>
      </c>
      <c r="B335" t="s">
        <v>1948</v>
      </c>
      <c r="C335">
        <v>1696</v>
      </c>
      <c r="D335" t="s">
        <v>1944</v>
      </c>
      <c r="E335">
        <v>135018</v>
      </c>
    </row>
    <row r="336" spans="1:5" x14ac:dyDescent="0.35">
      <c r="B336" t="s">
        <v>103</v>
      </c>
    </row>
    <row r="337" spans="1:5" x14ac:dyDescent="0.35">
      <c r="A337">
        <v>42871</v>
      </c>
      <c r="B337" t="s">
        <v>1949</v>
      </c>
      <c r="C337">
        <v>1696</v>
      </c>
      <c r="D337" t="s">
        <v>1944</v>
      </c>
      <c r="E337">
        <v>135018</v>
      </c>
    </row>
    <row r="338" spans="1:5" x14ac:dyDescent="0.35">
      <c r="B338" t="s">
        <v>103</v>
      </c>
    </row>
    <row r="339" spans="1:5" x14ac:dyDescent="0.35">
      <c r="A339">
        <v>42871</v>
      </c>
      <c r="B339" t="s">
        <v>1950</v>
      </c>
      <c r="C339">
        <v>1696</v>
      </c>
      <c r="D339" t="s">
        <v>1944</v>
      </c>
      <c r="E339">
        <v>135018</v>
      </c>
    </row>
    <row r="340" spans="1:5" x14ac:dyDescent="0.35">
      <c r="B340" t="s">
        <v>103</v>
      </c>
    </row>
    <row r="341" spans="1:5" x14ac:dyDescent="0.35">
      <c r="A341">
        <v>42871</v>
      </c>
      <c r="B341" t="s">
        <v>1942</v>
      </c>
      <c r="C341">
        <v>1696</v>
      </c>
      <c r="D341" t="s">
        <v>1944</v>
      </c>
      <c r="E341">
        <v>135018</v>
      </c>
    </row>
    <row r="342" spans="1:5" x14ac:dyDescent="0.35">
      <c r="B342" t="s">
        <v>103</v>
      </c>
    </row>
    <row r="343" spans="1:5" x14ac:dyDescent="0.35">
      <c r="A343">
        <v>42870</v>
      </c>
      <c r="B343" t="s">
        <v>1921</v>
      </c>
      <c r="C343">
        <v>27</v>
      </c>
      <c r="D343" t="s">
        <v>1951</v>
      </c>
      <c r="E343">
        <v>2144</v>
      </c>
    </row>
    <row r="344" spans="1:5" x14ac:dyDescent="0.35">
      <c r="B344" t="s">
        <v>1923</v>
      </c>
    </row>
    <row r="345" spans="1:5" x14ac:dyDescent="0.35">
      <c r="A345">
        <v>42855</v>
      </c>
      <c r="B345" t="s">
        <v>1921</v>
      </c>
      <c r="C345">
        <v>29</v>
      </c>
      <c r="D345" t="s">
        <v>1952</v>
      </c>
      <c r="E345">
        <v>2277</v>
      </c>
    </row>
    <row r="346" spans="1:5" x14ac:dyDescent="0.35">
      <c r="B346" t="s">
        <v>1923</v>
      </c>
    </row>
    <row r="347" spans="1:5" x14ac:dyDescent="0.35">
      <c r="A347">
        <v>42855</v>
      </c>
      <c r="B347" t="s">
        <v>277</v>
      </c>
      <c r="C347">
        <v>28</v>
      </c>
      <c r="D347" t="s">
        <v>1952</v>
      </c>
      <c r="E347">
        <v>2198</v>
      </c>
    </row>
    <row r="348" spans="1:5" x14ac:dyDescent="0.35">
      <c r="B348" t="s">
        <v>1924</v>
      </c>
    </row>
    <row r="349" spans="1:5" x14ac:dyDescent="0.35">
      <c r="A349">
        <v>42855</v>
      </c>
      <c r="B349" t="s">
        <v>267</v>
      </c>
      <c r="C349">
        <v>29</v>
      </c>
      <c r="D349" t="s">
        <v>1952</v>
      </c>
      <c r="E349">
        <v>2277</v>
      </c>
    </row>
    <row r="350" spans="1:5" x14ac:dyDescent="0.35">
      <c r="B350" t="s">
        <v>1925</v>
      </c>
    </row>
    <row r="351" spans="1:5" x14ac:dyDescent="0.35">
      <c r="A351">
        <v>42855</v>
      </c>
      <c r="B351" t="s">
        <v>275</v>
      </c>
      <c r="C351">
        <v>7</v>
      </c>
      <c r="D351" t="s">
        <v>1952</v>
      </c>
      <c r="E351">
        <v>549</v>
      </c>
    </row>
    <row r="352" spans="1:5" x14ac:dyDescent="0.35">
      <c r="B352" t="s">
        <v>1926</v>
      </c>
    </row>
    <row r="353" spans="1:5" x14ac:dyDescent="0.35">
      <c r="A353">
        <v>42855</v>
      </c>
      <c r="B353" t="s">
        <v>268</v>
      </c>
      <c r="C353">
        <v>29</v>
      </c>
      <c r="D353" t="s">
        <v>1952</v>
      </c>
      <c r="E353">
        <v>2277</v>
      </c>
    </row>
    <row r="354" spans="1:5" x14ac:dyDescent="0.35">
      <c r="B354" t="s">
        <v>1927</v>
      </c>
    </row>
    <row r="355" spans="1:5" x14ac:dyDescent="0.35">
      <c r="A355">
        <v>42855</v>
      </c>
      <c r="B355" t="s">
        <v>280</v>
      </c>
      <c r="C355">
        <v>25</v>
      </c>
      <c r="D355" t="s">
        <v>1952</v>
      </c>
      <c r="E355">
        <v>1963</v>
      </c>
    </row>
    <row r="356" spans="1:5" x14ac:dyDescent="0.35">
      <c r="B356" t="s">
        <v>1928</v>
      </c>
    </row>
    <row r="357" spans="1:5" x14ac:dyDescent="0.35">
      <c r="A357">
        <v>42855</v>
      </c>
      <c r="B357" t="s">
        <v>285</v>
      </c>
      <c r="C357">
        <v>26</v>
      </c>
      <c r="D357" t="s">
        <v>1952</v>
      </c>
      <c r="E357">
        <v>2041</v>
      </c>
    </row>
    <row r="358" spans="1:5" x14ac:dyDescent="0.35">
      <c r="B358" t="s">
        <v>1929</v>
      </c>
    </row>
    <row r="359" spans="1:5" x14ac:dyDescent="0.35">
      <c r="A359">
        <v>42855</v>
      </c>
      <c r="B359" t="s">
        <v>1930</v>
      </c>
      <c r="C359">
        <v>25</v>
      </c>
      <c r="D359" t="s">
        <v>1952</v>
      </c>
      <c r="E359">
        <v>1963</v>
      </c>
    </row>
    <row r="360" spans="1:5" x14ac:dyDescent="0.35">
      <c r="B360" t="s">
        <v>1931</v>
      </c>
    </row>
    <row r="361" spans="1:5" x14ac:dyDescent="0.35">
      <c r="A361">
        <v>42842</v>
      </c>
      <c r="B361" t="s">
        <v>1921</v>
      </c>
      <c r="C361">
        <v>27</v>
      </c>
      <c r="D361" t="s">
        <v>1953</v>
      </c>
      <c r="E361">
        <v>2125</v>
      </c>
    </row>
    <row r="362" spans="1:5" x14ac:dyDescent="0.35">
      <c r="B362" t="s">
        <v>1923</v>
      </c>
    </row>
    <row r="363" spans="1:5" x14ac:dyDescent="0.35">
      <c r="A363">
        <v>42826</v>
      </c>
      <c r="B363" t="s">
        <v>282</v>
      </c>
      <c r="C363">
        <v>282</v>
      </c>
      <c r="D363" t="s">
        <v>1954</v>
      </c>
      <c r="E363">
        <v>21900</v>
      </c>
    </row>
    <row r="364" spans="1:5" x14ac:dyDescent="0.35">
      <c r="B364" t="s">
        <v>1955</v>
      </c>
    </row>
    <row r="365" spans="1:5" x14ac:dyDescent="0.35">
      <c r="A365">
        <v>42826</v>
      </c>
      <c r="B365" t="s">
        <v>282</v>
      </c>
      <c r="C365">
        <v>282</v>
      </c>
      <c r="D365" t="s">
        <v>1506</v>
      </c>
      <c r="E365">
        <v>0</v>
      </c>
    </row>
    <row r="366" spans="1:5" x14ac:dyDescent="0.35">
      <c r="B366" t="s">
        <v>1955</v>
      </c>
    </row>
    <row r="367" spans="1:5" x14ac:dyDescent="0.35">
      <c r="A367">
        <v>42825</v>
      </c>
      <c r="B367" t="s">
        <v>1921</v>
      </c>
      <c r="C367">
        <v>54</v>
      </c>
      <c r="D367" t="s">
        <v>1956</v>
      </c>
      <c r="E367">
        <v>4170</v>
      </c>
    </row>
    <row r="368" spans="1:5" x14ac:dyDescent="0.35">
      <c r="B368" t="s">
        <v>1923</v>
      </c>
    </row>
    <row r="369" spans="1:5" x14ac:dyDescent="0.35">
      <c r="A369">
        <v>42825</v>
      </c>
      <c r="B369" t="s">
        <v>1933</v>
      </c>
      <c r="C369">
        <v>1</v>
      </c>
      <c r="D369" t="s">
        <v>1956</v>
      </c>
      <c r="E369">
        <v>77</v>
      </c>
    </row>
    <row r="370" spans="1:5" x14ac:dyDescent="0.35">
      <c r="B370" t="s">
        <v>1934</v>
      </c>
    </row>
    <row r="371" spans="1:5" x14ac:dyDescent="0.35">
      <c r="A371">
        <v>42825</v>
      </c>
      <c r="B371" t="s">
        <v>277</v>
      </c>
      <c r="C371">
        <v>49</v>
      </c>
      <c r="D371" t="s">
        <v>1956</v>
      </c>
      <c r="E371">
        <v>3784</v>
      </c>
    </row>
    <row r="372" spans="1:5" x14ac:dyDescent="0.35">
      <c r="B372" t="s">
        <v>1924</v>
      </c>
    </row>
    <row r="373" spans="1:5" x14ac:dyDescent="0.35">
      <c r="A373">
        <v>42825</v>
      </c>
      <c r="B373" t="s">
        <v>267</v>
      </c>
      <c r="C373">
        <v>106</v>
      </c>
      <c r="D373" t="s">
        <v>1956</v>
      </c>
      <c r="E373">
        <v>8187</v>
      </c>
    </row>
    <row r="374" spans="1:5" x14ac:dyDescent="0.35">
      <c r="B374" t="s">
        <v>1925</v>
      </c>
    </row>
    <row r="375" spans="1:5" x14ac:dyDescent="0.35">
      <c r="A375">
        <v>42825</v>
      </c>
      <c r="B375" t="s">
        <v>271</v>
      </c>
      <c r="C375">
        <v>1</v>
      </c>
      <c r="D375" t="s">
        <v>1956</v>
      </c>
      <c r="E375">
        <v>77</v>
      </c>
    </row>
    <row r="376" spans="1:5" x14ac:dyDescent="0.35">
      <c r="B376" t="s">
        <v>1935</v>
      </c>
    </row>
    <row r="377" spans="1:5" x14ac:dyDescent="0.35">
      <c r="A377">
        <v>42825</v>
      </c>
      <c r="B377" t="s">
        <v>275</v>
      </c>
      <c r="C377">
        <v>24</v>
      </c>
      <c r="D377" t="s">
        <v>1956</v>
      </c>
      <c r="E377">
        <v>1853</v>
      </c>
    </row>
    <row r="378" spans="1:5" x14ac:dyDescent="0.35">
      <c r="B378" t="s">
        <v>1926</v>
      </c>
    </row>
    <row r="379" spans="1:5" x14ac:dyDescent="0.35">
      <c r="A379">
        <v>42825</v>
      </c>
      <c r="B379" t="s">
        <v>268</v>
      </c>
      <c r="C379">
        <v>50</v>
      </c>
      <c r="D379" t="s">
        <v>1956</v>
      </c>
      <c r="E379">
        <v>3862</v>
      </c>
    </row>
    <row r="380" spans="1:5" x14ac:dyDescent="0.35">
      <c r="B380" t="s">
        <v>1927</v>
      </c>
    </row>
    <row r="381" spans="1:5" x14ac:dyDescent="0.35">
      <c r="A381">
        <v>42825</v>
      </c>
      <c r="B381" t="s">
        <v>1936</v>
      </c>
      <c r="C381">
        <v>48</v>
      </c>
      <c r="D381" t="s">
        <v>1956</v>
      </c>
      <c r="E381">
        <v>3707</v>
      </c>
    </row>
    <row r="382" spans="1:5" x14ac:dyDescent="0.35">
      <c r="B382" t="s">
        <v>1937</v>
      </c>
    </row>
    <row r="383" spans="1:5" x14ac:dyDescent="0.35">
      <c r="A383">
        <v>42825</v>
      </c>
      <c r="B383" t="s">
        <v>280</v>
      </c>
      <c r="C383">
        <v>82</v>
      </c>
      <c r="D383" t="s">
        <v>1956</v>
      </c>
      <c r="E383">
        <v>6333</v>
      </c>
    </row>
    <row r="384" spans="1:5" x14ac:dyDescent="0.35">
      <c r="B384" t="s">
        <v>1928</v>
      </c>
    </row>
    <row r="385" spans="1:5" x14ac:dyDescent="0.35">
      <c r="A385">
        <v>42825</v>
      </c>
      <c r="B385" t="s">
        <v>285</v>
      </c>
      <c r="C385">
        <v>83</v>
      </c>
      <c r="D385" t="s">
        <v>1956</v>
      </c>
      <c r="E385">
        <v>6410</v>
      </c>
    </row>
    <row r="386" spans="1:5" x14ac:dyDescent="0.35">
      <c r="B386" t="s">
        <v>1929</v>
      </c>
    </row>
    <row r="387" spans="1:5" x14ac:dyDescent="0.35">
      <c r="A387">
        <v>42825</v>
      </c>
      <c r="B387" t="s">
        <v>1930</v>
      </c>
      <c r="C387">
        <v>42</v>
      </c>
      <c r="D387" t="s">
        <v>1956</v>
      </c>
      <c r="E387">
        <v>3244</v>
      </c>
    </row>
    <row r="388" spans="1:5" x14ac:dyDescent="0.35">
      <c r="B388" t="s">
        <v>1931</v>
      </c>
    </row>
    <row r="389" spans="1:5" x14ac:dyDescent="0.35">
      <c r="A389">
        <v>42825</v>
      </c>
      <c r="B389" t="s">
        <v>1938</v>
      </c>
      <c r="C389">
        <v>434</v>
      </c>
      <c r="D389" t="s">
        <v>1957</v>
      </c>
      <c r="E389">
        <v>33739</v>
      </c>
    </row>
    <row r="390" spans="1:5" x14ac:dyDescent="0.35">
      <c r="B390" t="s">
        <v>103</v>
      </c>
    </row>
    <row r="391" spans="1:5" x14ac:dyDescent="0.35">
      <c r="A391">
        <v>42825</v>
      </c>
      <c r="B391" t="s">
        <v>1940</v>
      </c>
      <c r="C391">
        <v>434</v>
      </c>
      <c r="D391" t="s">
        <v>1957</v>
      </c>
      <c r="E391">
        <v>33739</v>
      </c>
    </row>
    <row r="392" spans="1:5" x14ac:dyDescent="0.35">
      <c r="B392" t="s">
        <v>103</v>
      </c>
    </row>
    <row r="393" spans="1:5" x14ac:dyDescent="0.35">
      <c r="A393" t="s">
        <v>1958</v>
      </c>
    </row>
    <row r="395" spans="1:5" x14ac:dyDescent="0.35">
      <c r="A395" t="s">
        <v>1959</v>
      </c>
    </row>
    <row r="397" spans="1:5" x14ac:dyDescent="0.35">
      <c r="A397" t="s">
        <v>1960</v>
      </c>
    </row>
    <row r="399" spans="1:5" x14ac:dyDescent="0.35">
      <c r="A399" t="s">
        <v>1961</v>
      </c>
    </row>
    <row r="401" spans="1:1" x14ac:dyDescent="0.35">
      <c r="A401" t="s">
        <v>1962</v>
      </c>
    </row>
    <row r="403" spans="1:1" x14ac:dyDescent="0.35">
      <c r="A403" t="s">
        <v>1963</v>
      </c>
    </row>
    <row r="405" spans="1:1" x14ac:dyDescent="0.35">
      <c r="A405" t="s">
        <v>1964</v>
      </c>
    </row>
    <row r="407" spans="1:1" x14ac:dyDescent="0.35">
      <c r="A407" t="s">
        <v>1962</v>
      </c>
    </row>
    <row r="409" spans="1:1" x14ac:dyDescent="0.35">
      <c r="A409" t="s">
        <v>1965</v>
      </c>
    </row>
    <row r="411" spans="1:1" x14ac:dyDescent="0.35">
      <c r="A411" t="s">
        <v>1966</v>
      </c>
    </row>
    <row r="413" spans="1:1" x14ac:dyDescent="0.35">
      <c r="A413" t="s">
        <v>1962</v>
      </c>
    </row>
    <row r="415" spans="1:1" x14ac:dyDescent="0.35">
      <c r="A415" t="s">
        <v>1967</v>
      </c>
    </row>
    <row r="417" spans="1:1" x14ac:dyDescent="0.35">
      <c r="A417" t="s">
        <v>1968</v>
      </c>
    </row>
    <row r="419" spans="1:1" x14ac:dyDescent="0.35">
      <c r="A419" t="s">
        <v>1547</v>
      </c>
    </row>
    <row r="421" spans="1:1" x14ac:dyDescent="0.35">
      <c r="A421" t="s">
        <v>1969</v>
      </c>
    </row>
    <row r="423" spans="1:1" x14ac:dyDescent="0.35">
      <c r="A423" t="s">
        <v>1970</v>
      </c>
    </row>
    <row r="425" spans="1:1" x14ac:dyDescent="0.35">
      <c r="A425" t="s">
        <v>1813</v>
      </c>
    </row>
    <row r="427" spans="1:1" x14ac:dyDescent="0.35">
      <c r="A427" t="s">
        <v>1971</v>
      </c>
    </row>
    <row r="429" spans="1:1" x14ac:dyDescent="0.35">
      <c r="A429" t="s">
        <v>1972</v>
      </c>
    </row>
    <row r="431" spans="1:1" x14ac:dyDescent="0.35">
      <c r="A431" t="s">
        <v>1556</v>
      </c>
    </row>
    <row r="433" spans="1:1" x14ac:dyDescent="0.35">
      <c r="A433" t="s">
        <v>1973</v>
      </c>
    </row>
    <row r="435" spans="1:1" x14ac:dyDescent="0.35">
      <c r="A435" t="s">
        <v>1974</v>
      </c>
    </row>
    <row r="437" spans="1:1" x14ac:dyDescent="0.35">
      <c r="A437" t="s">
        <v>1962</v>
      </c>
    </row>
    <row r="439" spans="1:1" x14ac:dyDescent="0.35">
      <c r="A439" t="s">
        <v>1975</v>
      </c>
    </row>
    <row r="441" spans="1:1" x14ac:dyDescent="0.35">
      <c r="A441" t="s">
        <v>1976</v>
      </c>
    </row>
    <row r="443" spans="1:1" x14ac:dyDescent="0.35">
      <c r="A443" t="s">
        <v>1977</v>
      </c>
    </row>
    <row r="445" spans="1:1" x14ac:dyDescent="0.35">
      <c r="A445" t="s">
        <v>1978</v>
      </c>
    </row>
    <row r="447" spans="1:1" x14ac:dyDescent="0.35">
      <c r="A447" t="s">
        <v>1979</v>
      </c>
    </row>
    <row r="449" spans="1:1" x14ac:dyDescent="0.35">
      <c r="A449" t="s">
        <v>1962</v>
      </c>
    </row>
    <row r="451" spans="1:1" x14ac:dyDescent="0.35">
      <c r="A451" t="s">
        <v>1980</v>
      </c>
    </row>
    <row r="453" spans="1:1" x14ac:dyDescent="0.35">
      <c r="A453" t="s">
        <v>1981</v>
      </c>
    </row>
    <row r="455" spans="1:1" x14ac:dyDescent="0.35">
      <c r="A455" t="s">
        <v>1556</v>
      </c>
    </row>
    <row r="457" spans="1:1" x14ac:dyDescent="0.35">
      <c r="A457" t="s">
        <v>1982</v>
      </c>
    </row>
    <row r="459" spans="1:1" x14ac:dyDescent="0.35">
      <c r="A459" t="s">
        <v>1983</v>
      </c>
    </row>
    <row r="461" spans="1:1" x14ac:dyDescent="0.35">
      <c r="A461" t="s">
        <v>1962</v>
      </c>
    </row>
    <row r="463" spans="1:1" x14ac:dyDescent="0.35">
      <c r="A463" t="s">
        <v>1984</v>
      </c>
    </row>
    <row r="465" spans="1:1" x14ac:dyDescent="0.35">
      <c r="A465" t="s">
        <v>1985</v>
      </c>
    </row>
    <row r="467" spans="1:1" x14ac:dyDescent="0.35">
      <c r="A467" t="s">
        <v>1962</v>
      </c>
    </row>
    <row r="469" spans="1:1" x14ac:dyDescent="0.35">
      <c r="A469" t="s">
        <v>1986</v>
      </c>
    </row>
    <row r="471" spans="1:1" x14ac:dyDescent="0.35">
      <c r="A471" t="s">
        <v>1987</v>
      </c>
    </row>
    <row r="473" spans="1:1" x14ac:dyDescent="0.35">
      <c r="A473" t="s">
        <v>1962</v>
      </c>
    </row>
    <row r="475" spans="1:1" x14ac:dyDescent="0.35">
      <c r="A475" t="s">
        <v>1988</v>
      </c>
    </row>
    <row r="477" spans="1:1" x14ac:dyDescent="0.35">
      <c r="A477" t="s">
        <v>1989</v>
      </c>
    </row>
    <row r="479" spans="1:1" x14ac:dyDescent="0.35">
      <c r="A479" t="s">
        <v>1813</v>
      </c>
    </row>
    <row r="481" spans="1:1" x14ac:dyDescent="0.35">
      <c r="A481" t="s">
        <v>1990</v>
      </c>
    </row>
    <row r="483" spans="1:1" x14ac:dyDescent="0.35">
      <c r="A483" t="s">
        <v>1991</v>
      </c>
    </row>
    <row r="485" spans="1:1" x14ac:dyDescent="0.35">
      <c r="A485" t="s">
        <v>1992</v>
      </c>
    </row>
    <row r="487" spans="1:1" x14ac:dyDescent="0.35">
      <c r="A487" t="s">
        <v>1993</v>
      </c>
    </row>
    <row r="489" spans="1:1" x14ac:dyDescent="0.35">
      <c r="A489" t="s">
        <v>1994</v>
      </c>
    </row>
    <row r="491" spans="1:1" x14ac:dyDescent="0.35">
      <c r="A491" t="s">
        <v>1995</v>
      </c>
    </row>
    <row r="493" spans="1:1" x14ac:dyDescent="0.35">
      <c r="A493" t="s">
        <v>1996</v>
      </c>
    </row>
    <row r="495" spans="1:1" x14ac:dyDescent="0.35">
      <c r="A495" t="s">
        <v>1997</v>
      </c>
    </row>
    <row r="497" spans="1:1" x14ac:dyDescent="0.35">
      <c r="A497" t="s">
        <v>1962</v>
      </c>
    </row>
    <row r="499" spans="1:1" x14ac:dyDescent="0.35">
      <c r="A499" t="s">
        <v>1998</v>
      </c>
    </row>
    <row r="501" spans="1:1" x14ac:dyDescent="0.35">
      <c r="A501" t="s">
        <v>1999</v>
      </c>
    </row>
    <row r="503" spans="1:1" x14ac:dyDescent="0.35">
      <c r="A503" t="s">
        <v>1535</v>
      </c>
    </row>
    <row r="505" spans="1:1" x14ac:dyDescent="0.35">
      <c r="A505" t="s">
        <v>2000</v>
      </c>
    </row>
    <row r="507" spans="1:1" x14ac:dyDescent="0.35">
      <c r="A507" t="s">
        <v>2001</v>
      </c>
    </row>
    <row r="509" spans="1:1" x14ac:dyDescent="0.35">
      <c r="A509" t="s">
        <v>1962</v>
      </c>
    </row>
    <row r="511" spans="1:1" x14ac:dyDescent="0.35">
      <c r="A511" t="s">
        <v>2002</v>
      </c>
    </row>
    <row r="513" spans="1:1" x14ac:dyDescent="0.35">
      <c r="A513" t="s">
        <v>2003</v>
      </c>
    </row>
    <row r="515" spans="1:1" x14ac:dyDescent="0.35">
      <c r="A515" t="s">
        <v>1547</v>
      </c>
    </row>
    <row r="517" spans="1:1" x14ac:dyDescent="0.35">
      <c r="A517" t="s">
        <v>1566</v>
      </c>
    </row>
    <row r="519" spans="1:1" x14ac:dyDescent="0.35">
      <c r="A519" t="s">
        <v>2004</v>
      </c>
    </row>
    <row r="521" spans="1:1" x14ac:dyDescent="0.35">
      <c r="A521" t="s">
        <v>2005</v>
      </c>
    </row>
    <row r="523" spans="1:1" x14ac:dyDescent="0.35">
      <c r="A523" t="s">
        <v>2006</v>
      </c>
    </row>
    <row r="525" spans="1:1" x14ac:dyDescent="0.35">
      <c r="A525" t="s">
        <v>2007</v>
      </c>
    </row>
    <row r="527" spans="1:1" x14ac:dyDescent="0.35">
      <c r="A527" t="s">
        <v>1571</v>
      </c>
    </row>
    <row r="529" spans="1:1" x14ac:dyDescent="0.35">
      <c r="A529" t="s">
        <v>2008</v>
      </c>
    </row>
    <row r="531" spans="1:1" x14ac:dyDescent="0.35">
      <c r="A531" t="s">
        <v>2009</v>
      </c>
    </row>
    <row r="533" spans="1:1" x14ac:dyDescent="0.35">
      <c r="A533" t="s">
        <v>1571</v>
      </c>
    </row>
    <row r="535" spans="1:1" x14ac:dyDescent="0.35">
      <c r="A535" t="s">
        <v>2010</v>
      </c>
    </row>
    <row r="537" spans="1:1" x14ac:dyDescent="0.35">
      <c r="A537" t="s">
        <v>2011</v>
      </c>
    </row>
    <row r="539" spans="1:1" x14ac:dyDescent="0.35">
      <c r="A539" t="s">
        <v>1571</v>
      </c>
    </row>
    <row r="541" spans="1:1" x14ac:dyDescent="0.35">
      <c r="A541" t="s">
        <v>2012</v>
      </c>
    </row>
    <row r="543" spans="1:1" x14ac:dyDescent="0.35">
      <c r="A543" t="s">
        <v>2013</v>
      </c>
    </row>
    <row r="545" spans="1:1" x14ac:dyDescent="0.35">
      <c r="A545" t="s">
        <v>1571</v>
      </c>
    </row>
    <row r="547" spans="1:1" x14ac:dyDescent="0.35">
      <c r="A547" t="s">
        <v>2014</v>
      </c>
    </row>
    <row r="549" spans="1:1" x14ac:dyDescent="0.35">
      <c r="A549" t="s">
        <v>2015</v>
      </c>
    </row>
    <row r="551" spans="1:1" x14ac:dyDescent="0.35">
      <c r="A551" t="s">
        <v>1571</v>
      </c>
    </row>
    <row r="553" spans="1:1" x14ac:dyDescent="0.35">
      <c r="A553" t="s">
        <v>2016</v>
      </c>
    </row>
    <row r="555" spans="1:1" x14ac:dyDescent="0.35">
      <c r="A555" t="s">
        <v>2017</v>
      </c>
    </row>
    <row r="557" spans="1:1" x14ac:dyDescent="0.35">
      <c r="A557" t="s">
        <v>1588</v>
      </c>
    </row>
    <row r="559" spans="1:1" x14ac:dyDescent="0.35">
      <c r="A559" t="s">
        <v>2018</v>
      </c>
    </row>
    <row r="561" spans="1:1" x14ac:dyDescent="0.35">
      <c r="A561" t="s">
        <v>2019</v>
      </c>
    </row>
    <row r="563" spans="1:1" x14ac:dyDescent="0.35">
      <c r="A563" t="s">
        <v>1571</v>
      </c>
    </row>
    <row r="565" spans="1:1" x14ac:dyDescent="0.35">
      <c r="A565" t="s">
        <v>2020</v>
      </c>
    </row>
    <row r="567" spans="1:1" x14ac:dyDescent="0.35">
      <c r="A567" t="s">
        <v>2021</v>
      </c>
    </row>
    <row r="569" spans="1:1" x14ac:dyDescent="0.35">
      <c r="A569" t="s">
        <v>1571</v>
      </c>
    </row>
    <row r="571" spans="1:1" x14ac:dyDescent="0.35">
      <c r="A571" t="s">
        <v>2022</v>
      </c>
    </row>
    <row r="573" spans="1:1" x14ac:dyDescent="0.35">
      <c r="A573" t="s">
        <v>2023</v>
      </c>
    </row>
    <row r="575" spans="1:1" x14ac:dyDescent="0.35">
      <c r="A575" t="s">
        <v>1598</v>
      </c>
    </row>
    <row r="577" spans="1:1" x14ac:dyDescent="0.35">
      <c r="A577" t="s">
        <v>2024</v>
      </c>
    </row>
    <row r="579" spans="1:1" x14ac:dyDescent="0.35">
      <c r="A579" t="s">
        <v>2025</v>
      </c>
    </row>
    <row r="581" spans="1:1" x14ac:dyDescent="0.35">
      <c r="A581" t="s">
        <v>2026</v>
      </c>
    </row>
    <row r="583" spans="1:1" x14ac:dyDescent="0.35">
      <c r="A583" t="s">
        <v>837</v>
      </c>
    </row>
    <row r="585" spans="1:1" x14ac:dyDescent="0.35">
      <c r="A585" t="s">
        <v>2027</v>
      </c>
    </row>
    <row r="587" spans="1:1" x14ac:dyDescent="0.35">
      <c r="A587" t="s">
        <v>1569</v>
      </c>
    </row>
    <row r="589" spans="1:1" x14ac:dyDescent="0.35">
      <c r="A589" t="s">
        <v>2028</v>
      </c>
    </row>
    <row r="591" spans="1:1" x14ac:dyDescent="0.35">
      <c r="A591" t="s">
        <v>2029</v>
      </c>
    </row>
    <row r="593" spans="1:1" x14ac:dyDescent="0.35">
      <c r="A593" t="s">
        <v>1571</v>
      </c>
    </row>
    <row r="595" spans="1:1" x14ac:dyDescent="0.35">
      <c r="A595" t="s">
        <v>2030</v>
      </c>
    </row>
    <row r="597" spans="1:1" x14ac:dyDescent="0.35">
      <c r="A597" t="s">
        <v>2031</v>
      </c>
    </row>
    <row r="599" spans="1:1" x14ac:dyDescent="0.35">
      <c r="A599" t="s">
        <v>1571</v>
      </c>
    </row>
    <row r="601" spans="1:1" x14ac:dyDescent="0.35">
      <c r="A601" t="s">
        <v>2032</v>
      </c>
    </row>
    <row r="603" spans="1:1" x14ac:dyDescent="0.35">
      <c r="A603" t="s">
        <v>2033</v>
      </c>
    </row>
    <row r="605" spans="1:1" x14ac:dyDescent="0.35">
      <c r="A605" t="s">
        <v>1571</v>
      </c>
    </row>
    <row r="607" spans="1:1" x14ac:dyDescent="0.35">
      <c r="A607" t="s">
        <v>2034</v>
      </c>
    </row>
    <row r="609" spans="1:1" x14ac:dyDescent="0.35">
      <c r="A609" t="s">
        <v>2035</v>
      </c>
    </row>
    <row r="611" spans="1:1" x14ac:dyDescent="0.35">
      <c r="A611" t="s">
        <v>1571</v>
      </c>
    </row>
    <row r="613" spans="1:1" x14ac:dyDescent="0.35">
      <c r="A613" t="s">
        <v>2036</v>
      </c>
    </row>
    <row r="615" spans="1:1" x14ac:dyDescent="0.35">
      <c r="A615" t="s">
        <v>2037</v>
      </c>
    </row>
    <row r="617" spans="1:1" x14ac:dyDescent="0.35">
      <c r="A617" t="s">
        <v>2026</v>
      </c>
    </row>
    <row r="619" spans="1:1" x14ac:dyDescent="0.35">
      <c r="A619" t="s">
        <v>2038</v>
      </c>
    </row>
    <row r="621" spans="1:1" x14ac:dyDescent="0.35">
      <c r="A621" t="s">
        <v>2039</v>
      </c>
    </row>
    <row r="623" spans="1:1" x14ac:dyDescent="0.35">
      <c r="A623" t="s">
        <v>1571</v>
      </c>
    </row>
    <row r="625" spans="1:1" x14ac:dyDescent="0.35">
      <c r="A625" t="s">
        <v>2040</v>
      </c>
    </row>
    <row r="627" spans="1:1" x14ac:dyDescent="0.35">
      <c r="A627" t="s">
        <v>2041</v>
      </c>
    </row>
    <row r="629" spans="1:1" x14ac:dyDescent="0.35">
      <c r="A629" t="s">
        <v>1571</v>
      </c>
    </row>
    <row r="631" spans="1:1" x14ac:dyDescent="0.35">
      <c r="A631" t="s">
        <v>2042</v>
      </c>
    </row>
    <row r="633" spans="1:1" x14ac:dyDescent="0.35">
      <c r="A633" t="s">
        <v>2043</v>
      </c>
    </row>
    <row r="635" spans="1:1" x14ac:dyDescent="0.35">
      <c r="A635" t="s">
        <v>1571</v>
      </c>
    </row>
    <row r="637" spans="1:1" x14ac:dyDescent="0.35">
      <c r="A637" t="s">
        <v>2044</v>
      </c>
    </row>
    <row r="639" spans="1:1" x14ac:dyDescent="0.35">
      <c r="A639" t="s">
        <v>2045</v>
      </c>
    </row>
    <row r="641" spans="1:1" x14ac:dyDescent="0.35">
      <c r="A641" t="s">
        <v>1583</v>
      </c>
    </row>
    <row r="643" spans="1:1" x14ac:dyDescent="0.35">
      <c r="A643" t="s">
        <v>1566</v>
      </c>
    </row>
    <row r="645" spans="1:1" x14ac:dyDescent="0.35">
      <c r="A645" t="s">
        <v>1599</v>
      </c>
    </row>
    <row r="647" spans="1:1" x14ac:dyDescent="0.35">
      <c r="A647" t="s">
        <v>2046</v>
      </c>
    </row>
    <row r="649" spans="1:1" x14ac:dyDescent="0.35">
      <c r="A649" t="s">
        <v>2047</v>
      </c>
    </row>
    <row r="651" spans="1:1" x14ac:dyDescent="0.35">
      <c r="A651" t="s">
        <v>2048</v>
      </c>
    </row>
    <row r="653" spans="1:1" x14ac:dyDescent="0.35">
      <c r="A653" t="s">
        <v>1602</v>
      </c>
    </row>
    <row r="655" spans="1:1" x14ac:dyDescent="0.35">
      <c r="A655" t="s">
        <v>2049</v>
      </c>
    </row>
    <row r="657" spans="1:1" x14ac:dyDescent="0.35">
      <c r="A657" t="s">
        <v>1408</v>
      </c>
    </row>
    <row r="659" spans="1:1" x14ac:dyDescent="0.35">
      <c r="A659" t="s">
        <v>2050</v>
      </c>
    </row>
    <row r="661" spans="1:1" x14ac:dyDescent="0.35">
      <c r="A661" t="s">
        <v>1409</v>
      </c>
    </row>
    <row r="663" spans="1:1" x14ac:dyDescent="0.35">
      <c r="A663" t="s">
        <v>2051</v>
      </c>
    </row>
    <row r="665" spans="1:1" x14ac:dyDescent="0.35">
      <c r="A665" t="s">
        <v>1605</v>
      </c>
    </row>
    <row r="667" spans="1:1" x14ac:dyDescent="0.35">
      <c r="A667">
        <v>43070</v>
      </c>
    </row>
    <row r="669" spans="1:1" x14ac:dyDescent="0.35">
      <c r="A669" t="s">
        <v>1606</v>
      </c>
    </row>
    <row r="671" spans="1:1" x14ac:dyDescent="0.35">
      <c r="A671" t="s">
        <v>1607</v>
      </c>
    </row>
    <row r="673" spans="1:1" x14ac:dyDescent="0.35">
      <c r="A673" t="s">
        <v>2052</v>
      </c>
    </row>
    <row r="675" spans="1:1" x14ac:dyDescent="0.35">
      <c r="A675" t="s">
        <v>1609</v>
      </c>
    </row>
    <row r="677" spans="1:1" x14ac:dyDescent="0.35">
      <c r="A677" t="s">
        <v>2053</v>
      </c>
    </row>
    <row r="679" spans="1:1" x14ac:dyDescent="0.35">
      <c r="A679" t="s">
        <v>79</v>
      </c>
    </row>
    <row r="681" spans="1:1" x14ac:dyDescent="0.35">
      <c r="A681">
        <v>14960</v>
      </c>
    </row>
    <row r="683" spans="1:1" x14ac:dyDescent="0.35">
      <c r="A683" t="s">
        <v>2054</v>
      </c>
    </row>
    <row r="685" spans="1:1" x14ac:dyDescent="0.35">
      <c r="A685" t="s">
        <v>2055</v>
      </c>
    </row>
    <row r="687" spans="1:1" x14ac:dyDescent="0.35">
      <c r="A687" t="s">
        <v>2056</v>
      </c>
    </row>
    <row r="689" spans="1:1" x14ac:dyDescent="0.35">
      <c r="A689" t="s">
        <v>2057</v>
      </c>
    </row>
    <row r="691" spans="1:1" x14ac:dyDescent="0.35">
      <c r="A691" t="s">
        <v>2058</v>
      </c>
    </row>
    <row r="693" spans="1:1" x14ac:dyDescent="0.35">
      <c r="A693" t="s">
        <v>1618</v>
      </c>
    </row>
    <row r="695" spans="1:1" x14ac:dyDescent="0.35">
      <c r="A695" t="s">
        <v>840</v>
      </c>
    </row>
    <row r="697" spans="1:1" x14ac:dyDescent="0.35">
      <c r="A697" t="s">
        <v>2059</v>
      </c>
    </row>
    <row r="699" spans="1:1" x14ac:dyDescent="0.35">
      <c r="A699" t="s">
        <v>1620</v>
      </c>
    </row>
    <row r="701" spans="1:1" x14ac:dyDescent="0.35">
      <c r="A701" t="s">
        <v>2060</v>
      </c>
    </row>
    <row r="703" spans="1:1" x14ac:dyDescent="0.35">
      <c r="A703" t="s">
        <v>2061</v>
      </c>
    </row>
    <row r="705" spans="1:1" x14ac:dyDescent="0.35">
      <c r="A705" t="s">
        <v>2062</v>
      </c>
    </row>
    <row r="707" spans="1:1" x14ac:dyDescent="0.35">
      <c r="A707" t="s">
        <v>2063</v>
      </c>
    </row>
    <row r="709" spans="1:1" x14ac:dyDescent="0.35">
      <c r="A709" t="s">
        <v>2064</v>
      </c>
    </row>
    <row r="711" spans="1:1" x14ac:dyDescent="0.35">
      <c r="A711" t="s">
        <v>2062</v>
      </c>
    </row>
    <row r="713" spans="1:1" x14ac:dyDescent="0.35">
      <c r="A713" t="s">
        <v>860</v>
      </c>
    </row>
    <row r="715" spans="1:1" x14ac:dyDescent="0.35">
      <c r="A715" t="s">
        <v>2065</v>
      </c>
    </row>
    <row r="717" spans="1:1" x14ac:dyDescent="0.35">
      <c r="A717" t="s">
        <v>2062</v>
      </c>
    </row>
    <row r="719" spans="1:1" x14ac:dyDescent="0.35">
      <c r="A719" t="s">
        <v>862</v>
      </c>
    </row>
    <row r="721" spans="1:1" x14ac:dyDescent="0.35">
      <c r="A721" t="s">
        <v>2066</v>
      </c>
    </row>
    <row r="723" spans="1:1" x14ac:dyDescent="0.35">
      <c r="A723" t="s">
        <v>2062</v>
      </c>
    </row>
    <row r="725" spans="1:1" x14ac:dyDescent="0.35">
      <c r="A725" t="s">
        <v>882</v>
      </c>
    </row>
    <row r="727" spans="1:1" x14ac:dyDescent="0.35">
      <c r="A727" t="s">
        <v>2067</v>
      </c>
    </row>
    <row r="729" spans="1:1" x14ac:dyDescent="0.35">
      <c r="A729" t="s">
        <v>2062</v>
      </c>
    </row>
    <row r="731" spans="1:1" x14ac:dyDescent="0.35">
      <c r="A731" t="s">
        <v>884</v>
      </c>
    </row>
    <row r="733" spans="1:1" x14ac:dyDescent="0.35">
      <c r="A733" t="s">
        <v>2068</v>
      </c>
    </row>
    <row r="735" spans="1:1" x14ac:dyDescent="0.35">
      <c r="A735" t="s">
        <v>2062</v>
      </c>
    </row>
    <row r="737" spans="1:1" x14ac:dyDescent="0.35">
      <c r="A737" t="s">
        <v>2069</v>
      </c>
    </row>
    <row r="739" spans="1:1" x14ac:dyDescent="0.35">
      <c r="A739" t="s">
        <v>2070</v>
      </c>
    </row>
    <row r="741" spans="1:1" x14ac:dyDescent="0.35">
      <c r="A741" t="s">
        <v>1618</v>
      </c>
    </row>
    <row r="743" spans="1:1" x14ac:dyDescent="0.35">
      <c r="A743" t="s">
        <v>2071</v>
      </c>
    </row>
    <row r="745" spans="1:1" x14ac:dyDescent="0.35">
      <c r="A745" t="s">
        <v>2072</v>
      </c>
    </row>
    <row r="747" spans="1:1" x14ac:dyDescent="0.35">
      <c r="A747" t="s">
        <v>1620</v>
      </c>
    </row>
    <row r="749" spans="1:1" x14ac:dyDescent="0.35">
      <c r="A749" t="s">
        <v>2073</v>
      </c>
    </row>
    <row r="751" spans="1:1" x14ac:dyDescent="0.35">
      <c r="A751" t="s">
        <v>2074</v>
      </c>
    </row>
    <row r="753" spans="1:1" x14ac:dyDescent="0.35">
      <c r="A753" t="s">
        <v>1618</v>
      </c>
    </row>
    <row r="755" spans="1:1" x14ac:dyDescent="0.35">
      <c r="A755" t="s">
        <v>2075</v>
      </c>
    </row>
    <row r="757" spans="1:1" x14ac:dyDescent="0.35">
      <c r="A757" t="s">
        <v>2076</v>
      </c>
    </row>
    <row r="759" spans="1:1" x14ac:dyDescent="0.35">
      <c r="A759" t="s">
        <v>1625</v>
      </c>
    </row>
    <row r="761" spans="1:1" x14ac:dyDescent="0.35">
      <c r="A761" t="s">
        <v>2077</v>
      </c>
    </row>
    <row r="763" spans="1:1" x14ac:dyDescent="0.35">
      <c r="A763" t="s">
        <v>2078</v>
      </c>
    </row>
    <row r="765" spans="1:1" x14ac:dyDescent="0.35">
      <c r="A765" t="s">
        <v>1625</v>
      </c>
    </row>
    <row r="767" spans="1:1" x14ac:dyDescent="0.35">
      <c r="A767" t="s">
        <v>2079</v>
      </c>
    </row>
    <row r="769" spans="1:1" x14ac:dyDescent="0.35">
      <c r="A769" t="s">
        <v>2080</v>
      </c>
    </row>
    <row r="771" spans="1:1" x14ac:dyDescent="0.35">
      <c r="A771" t="s">
        <v>1625</v>
      </c>
    </row>
    <row r="773" spans="1:1" x14ac:dyDescent="0.35">
      <c r="A773" t="s">
        <v>2081</v>
      </c>
    </row>
    <row r="775" spans="1:1" x14ac:dyDescent="0.35">
      <c r="A775" t="s">
        <v>2082</v>
      </c>
    </row>
    <row r="777" spans="1:1" x14ac:dyDescent="0.35">
      <c r="A777" t="s">
        <v>1625</v>
      </c>
    </row>
    <row r="779" spans="1:1" x14ac:dyDescent="0.35">
      <c r="A779" t="s">
        <v>882</v>
      </c>
    </row>
    <row r="781" spans="1:1" x14ac:dyDescent="0.35">
      <c r="A781" t="s">
        <v>2083</v>
      </c>
    </row>
    <row r="783" spans="1:1" x14ac:dyDescent="0.35">
      <c r="A783" t="s">
        <v>1625</v>
      </c>
    </row>
    <row r="785" spans="1:1" x14ac:dyDescent="0.35">
      <c r="A785" t="s">
        <v>2084</v>
      </c>
    </row>
    <row r="787" spans="1:1" x14ac:dyDescent="0.35">
      <c r="A787" t="s">
        <v>2085</v>
      </c>
    </row>
    <row r="789" spans="1:1" x14ac:dyDescent="0.35">
      <c r="A789" t="s">
        <v>1625</v>
      </c>
    </row>
    <row r="791" spans="1:1" x14ac:dyDescent="0.35">
      <c r="A791" t="s">
        <v>2086</v>
      </c>
    </row>
    <row r="793" spans="1:1" x14ac:dyDescent="0.35">
      <c r="A793" t="s">
        <v>2087</v>
      </c>
    </row>
    <row r="795" spans="1:1" x14ac:dyDescent="0.35">
      <c r="A795" t="s">
        <v>1625</v>
      </c>
    </row>
    <row r="797" spans="1:1" x14ac:dyDescent="0.35">
      <c r="A797" t="s">
        <v>2088</v>
      </c>
    </row>
    <row r="799" spans="1:1" x14ac:dyDescent="0.35">
      <c r="A799" t="s">
        <v>2089</v>
      </c>
    </row>
    <row r="801" spans="1:1" x14ac:dyDescent="0.35">
      <c r="A801" t="s">
        <v>1625</v>
      </c>
    </row>
    <row r="803" spans="1:1" x14ac:dyDescent="0.35">
      <c r="A803" t="s">
        <v>2090</v>
      </c>
    </row>
    <row r="805" spans="1:1" x14ac:dyDescent="0.35">
      <c r="A805" t="s">
        <v>2091</v>
      </c>
    </row>
    <row r="807" spans="1:1" x14ac:dyDescent="0.35">
      <c r="A807" t="s">
        <v>1618</v>
      </c>
    </row>
    <row r="809" spans="1:1" x14ac:dyDescent="0.35">
      <c r="A809" t="s">
        <v>1566</v>
      </c>
    </row>
    <row r="811" spans="1:1" x14ac:dyDescent="0.35">
      <c r="A811" t="s">
        <v>1403</v>
      </c>
    </row>
    <row r="812" spans="1:1" x14ac:dyDescent="0.35">
      <c r="A812" t="s">
        <v>1642</v>
      </c>
    </row>
    <row r="813" spans="1:1" x14ac:dyDescent="0.35">
      <c r="A813" t="s">
        <v>1643</v>
      </c>
    </row>
    <row r="814" spans="1:1" x14ac:dyDescent="0.35">
      <c r="A814" t="s">
        <v>1644</v>
      </c>
    </row>
    <row r="815" spans="1:1" x14ac:dyDescent="0.35">
      <c r="A815" t="s">
        <v>1645</v>
      </c>
    </row>
    <row r="816" spans="1:1" x14ac:dyDescent="0.35">
      <c r="A816" t="s">
        <v>1646</v>
      </c>
    </row>
    <row r="818" spans="1:1" x14ac:dyDescent="0.35">
      <c r="A818" t="s">
        <v>1647</v>
      </c>
    </row>
    <row r="819" spans="1:1" x14ac:dyDescent="0.35">
      <c r="A819" t="s">
        <v>1648</v>
      </c>
    </row>
    <row r="821" spans="1:1" x14ac:dyDescent="0.35">
      <c r="A821" t="s">
        <v>1649</v>
      </c>
    </row>
    <row r="823" spans="1:1" x14ac:dyDescent="0.35">
      <c r="A823" t="s">
        <v>2778</v>
      </c>
    </row>
    <row r="824" spans="1:1" x14ac:dyDescent="0.35">
      <c r="A824">
        <v>42974</v>
      </c>
    </row>
    <row r="825" spans="1:1" x14ac:dyDescent="0.35">
      <c r="A825" t="s">
        <v>1433</v>
      </c>
    </row>
    <row r="826" spans="1:1" x14ac:dyDescent="0.35">
      <c r="A826" t="s">
        <v>1650</v>
      </c>
    </row>
    <row r="827" spans="1:1" x14ac:dyDescent="0.35">
      <c r="A827" t="s">
        <v>1651</v>
      </c>
    </row>
    <row r="828" spans="1:1" x14ac:dyDescent="0.35">
      <c r="A828" t="s">
        <v>1652</v>
      </c>
    </row>
    <row r="829" spans="1:1" x14ac:dyDescent="0.35">
      <c r="A829" t="s">
        <v>1410</v>
      </c>
    </row>
    <row r="830" spans="1:1" x14ac:dyDescent="0.35">
      <c r="A830" t="s">
        <v>1651</v>
      </c>
    </row>
    <row r="831" spans="1:1" x14ac:dyDescent="0.35">
      <c r="A831" t="s">
        <v>1653</v>
      </c>
    </row>
    <row r="832" spans="1:1" x14ac:dyDescent="0.35">
      <c r="A832" t="s">
        <v>1654</v>
      </c>
    </row>
    <row r="833" spans="1:1" x14ac:dyDescent="0.35">
      <c r="A833" t="s">
        <v>1651</v>
      </c>
    </row>
    <row r="834" spans="1:1" x14ac:dyDescent="0.35">
      <c r="A834" t="s">
        <v>1433</v>
      </c>
    </row>
    <row r="836" spans="1:1" x14ac:dyDescent="0.35">
      <c r="A836" t="s">
        <v>1652</v>
      </c>
    </row>
    <row r="838" spans="1:1" x14ac:dyDescent="0.35">
      <c r="A838" t="s">
        <v>1653</v>
      </c>
    </row>
    <row r="840" spans="1:1" x14ac:dyDescent="0.35">
      <c r="A840" t="s">
        <v>1655</v>
      </c>
    </row>
    <row r="842" spans="1:1" x14ac:dyDescent="0.35">
      <c r="A842" t="s">
        <v>1321</v>
      </c>
    </row>
    <row r="844" spans="1:1" x14ac:dyDescent="0.35">
      <c r="A844" t="s">
        <v>1656</v>
      </c>
    </row>
    <row r="845" spans="1:1" x14ac:dyDescent="0.35">
      <c r="A845" t="s">
        <v>2092</v>
      </c>
    </row>
    <row r="847" spans="1:1" x14ac:dyDescent="0.35">
      <c r="A847" t="s">
        <v>2093</v>
      </c>
    </row>
    <row r="849" spans="1:1" x14ac:dyDescent="0.35">
      <c r="A849" t="s">
        <v>2092</v>
      </c>
    </row>
    <row r="851" spans="1:1" x14ac:dyDescent="0.35">
      <c r="A851" t="s">
        <v>2094</v>
      </c>
    </row>
    <row r="853" spans="1:1" x14ac:dyDescent="0.35">
      <c r="A853" t="s">
        <v>2095</v>
      </c>
    </row>
    <row r="855" spans="1:1" x14ac:dyDescent="0.35">
      <c r="A855" t="s">
        <v>2096</v>
      </c>
    </row>
    <row r="857" spans="1:1" x14ac:dyDescent="0.35">
      <c r="A857" t="s">
        <v>2095</v>
      </c>
    </row>
    <row r="859" spans="1:1" x14ac:dyDescent="0.35">
      <c r="A859" t="s">
        <v>2097</v>
      </c>
    </row>
    <row r="861" spans="1:1" x14ac:dyDescent="0.35">
      <c r="A861" t="s">
        <v>2098</v>
      </c>
    </row>
    <row r="863" spans="1:1" x14ac:dyDescent="0.35">
      <c r="A863" t="s">
        <v>2099</v>
      </c>
    </row>
    <row r="865" spans="1:1" x14ac:dyDescent="0.35">
      <c r="A865" t="s">
        <v>2100</v>
      </c>
    </row>
    <row r="867" spans="1:1" x14ac:dyDescent="0.35">
      <c r="A867" t="s">
        <v>2101</v>
      </c>
    </row>
    <row r="869" spans="1:1" x14ac:dyDescent="0.35">
      <c r="A869" t="s">
        <v>1657</v>
      </c>
    </row>
    <row r="871" spans="1:1" x14ac:dyDescent="0.35">
      <c r="A871" t="s">
        <v>1330</v>
      </c>
    </row>
    <row r="873" spans="1:1" x14ac:dyDescent="0.35">
      <c r="A873" t="s">
        <v>1658</v>
      </c>
    </row>
    <row r="875" spans="1:1" x14ac:dyDescent="0.35">
      <c r="A875" t="s">
        <v>1331</v>
      </c>
    </row>
    <row r="877" spans="1:1" x14ac:dyDescent="0.35">
      <c r="A877" t="s">
        <v>1332</v>
      </c>
    </row>
    <row r="879" spans="1:1" x14ac:dyDescent="0.35">
      <c r="A879" t="s">
        <v>1659</v>
      </c>
    </row>
    <row r="881" spans="1:1" x14ac:dyDescent="0.35">
      <c r="A881" t="s">
        <v>1332</v>
      </c>
    </row>
    <row r="883" spans="1:1" x14ac:dyDescent="0.35">
      <c r="A883" t="s">
        <v>1660</v>
      </c>
    </row>
    <row r="885" spans="1:1" x14ac:dyDescent="0.35">
      <c r="A885" t="s">
        <v>1332</v>
      </c>
    </row>
    <row r="887" spans="1:1" x14ac:dyDescent="0.35">
      <c r="A887" t="s">
        <v>1661</v>
      </c>
    </row>
    <row r="889" spans="1:1" x14ac:dyDescent="0.35">
      <c r="A889" t="s">
        <v>1662</v>
      </c>
    </row>
    <row r="891" spans="1:1" x14ac:dyDescent="0.35">
      <c r="A891" t="s">
        <v>1663</v>
      </c>
    </row>
    <row r="893" spans="1:1" x14ac:dyDescent="0.35">
      <c r="A893" t="s">
        <v>1664</v>
      </c>
    </row>
    <row r="895" spans="1:1" x14ac:dyDescent="0.35">
      <c r="A895" t="s">
        <v>1665</v>
      </c>
    </row>
    <row r="897" spans="1:1" x14ac:dyDescent="0.35">
      <c r="A897" t="s">
        <v>1666</v>
      </c>
    </row>
    <row r="899" spans="1:1" x14ac:dyDescent="0.35">
      <c r="A899" t="s">
        <v>1667</v>
      </c>
    </row>
    <row r="901" spans="1:1" x14ac:dyDescent="0.35">
      <c r="A901" t="s">
        <v>1668</v>
      </c>
    </row>
    <row r="903" spans="1:1" x14ac:dyDescent="0.35">
      <c r="A903" t="s">
        <v>1282</v>
      </c>
    </row>
    <row r="905" spans="1:1" x14ac:dyDescent="0.35">
      <c r="A905" t="s">
        <v>1669</v>
      </c>
    </row>
    <row r="907" spans="1:1" x14ac:dyDescent="0.35">
      <c r="A907" t="s">
        <v>1670</v>
      </c>
    </row>
    <row r="909" spans="1:1" x14ac:dyDescent="0.35">
      <c r="A909" t="s">
        <v>1669</v>
      </c>
    </row>
    <row r="911" spans="1:1" x14ac:dyDescent="0.35">
      <c r="A911" t="s">
        <v>1671</v>
      </c>
    </row>
    <row r="913" spans="1:1" x14ac:dyDescent="0.35">
      <c r="A913" t="s">
        <v>1672</v>
      </c>
    </row>
    <row r="915" spans="1:1" x14ac:dyDescent="0.35">
      <c r="A915" t="s">
        <v>1673</v>
      </c>
    </row>
    <row r="917" spans="1:1" x14ac:dyDescent="0.35">
      <c r="A917" t="s">
        <v>1674</v>
      </c>
    </row>
    <row r="919" spans="1:1" x14ac:dyDescent="0.35">
      <c r="A919" t="s">
        <v>1675</v>
      </c>
    </row>
    <row r="921" spans="1:1" x14ac:dyDescent="0.35">
      <c r="A921" t="s">
        <v>1676</v>
      </c>
    </row>
    <row r="923" spans="1:1" x14ac:dyDescent="0.35">
      <c r="A923" t="s">
        <v>1677</v>
      </c>
    </row>
    <row r="925" spans="1:1" x14ac:dyDescent="0.35">
      <c r="A925" t="s">
        <v>1566</v>
      </c>
    </row>
    <row r="927" spans="1:1" x14ac:dyDescent="0.35">
      <c r="A927" t="s">
        <v>1679</v>
      </c>
    </row>
    <row r="929" spans="1:1" x14ac:dyDescent="0.35">
      <c r="A929" t="s">
        <v>1680</v>
      </c>
    </row>
    <row r="930" spans="1:1" x14ac:dyDescent="0.35">
      <c r="A930">
        <v>21813.67</v>
      </c>
    </row>
    <row r="931" spans="1:1" x14ac:dyDescent="0.35">
      <c r="A931">
        <v>30.27</v>
      </c>
    </row>
    <row r="932" spans="1:1" x14ac:dyDescent="0.35">
      <c r="A932">
        <v>1.4E-3</v>
      </c>
    </row>
    <row r="934" spans="1:1" x14ac:dyDescent="0.35">
      <c r="A934" t="s">
        <v>1681</v>
      </c>
    </row>
    <row r="936" spans="1:1" x14ac:dyDescent="0.35">
      <c r="A936" t="s">
        <v>1682</v>
      </c>
    </row>
    <row r="937" spans="1:1" x14ac:dyDescent="0.35">
      <c r="A937">
        <v>6265.64</v>
      </c>
    </row>
    <row r="938" spans="1:1" x14ac:dyDescent="0.35">
      <c r="A938">
        <v>-5.68</v>
      </c>
    </row>
    <row r="939" spans="1:1" x14ac:dyDescent="0.35">
      <c r="A939">
        <v>-8.9999999999999998E-4</v>
      </c>
    </row>
    <row r="941" spans="1:1" x14ac:dyDescent="0.35">
      <c r="A941" t="s">
        <v>1683</v>
      </c>
    </row>
    <row r="943" spans="1:1" x14ac:dyDescent="0.35">
      <c r="A943" t="s">
        <v>1684</v>
      </c>
    </row>
    <row r="944" spans="1:1" x14ac:dyDescent="0.35">
      <c r="A944">
        <v>2443.0500000000002</v>
      </c>
    </row>
    <row r="945" spans="1:1" x14ac:dyDescent="0.35">
      <c r="A945">
        <v>4.08</v>
      </c>
    </row>
    <row r="946" spans="1:1" x14ac:dyDescent="0.35">
      <c r="A946">
        <v>1.6999999999999999E-3</v>
      </c>
    </row>
    <row r="948" spans="1:1" x14ac:dyDescent="0.35">
      <c r="A948" t="s">
        <v>1685</v>
      </c>
    </row>
    <row r="950" spans="1:1" x14ac:dyDescent="0.35">
      <c r="A950">
        <v>1352872800000</v>
      </c>
    </row>
    <row r="951" spans="1:1" x14ac:dyDescent="0.35">
      <c r="A951">
        <v>1352872800000</v>
      </c>
    </row>
    <row r="953" spans="1:1" x14ac:dyDescent="0.35">
      <c r="A953" t="s">
        <v>1686</v>
      </c>
    </row>
    <row r="958" spans="1:1" x14ac:dyDescent="0.35">
      <c r="A958" t="s">
        <v>1687</v>
      </c>
    </row>
    <row r="959" spans="1:1" x14ac:dyDescent="0.35">
      <c r="A959" t="s">
        <v>1688</v>
      </c>
    </row>
    <row r="960" spans="1:1" x14ac:dyDescent="0.35">
      <c r="A960" t="s">
        <v>1689</v>
      </c>
    </row>
    <row r="961" spans="1:1" x14ac:dyDescent="0.35">
      <c r="A961">
        <v>1320411600000</v>
      </c>
    </row>
    <row r="962" spans="1:1" x14ac:dyDescent="0.35">
      <c r="A962">
        <v>1320616500000</v>
      </c>
    </row>
    <row r="964" spans="1:1" x14ac:dyDescent="0.35">
      <c r="A964" t="s">
        <v>1405</v>
      </c>
    </row>
    <row r="969" spans="1:1" x14ac:dyDescent="0.35">
      <c r="A969" t="s">
        <v>1690</v>
      </c>
    </row>
    <row r="970" spans="1:1" x14ac:dyDescent="0.35">
      <c r="A970">
        <v>1333717800000</v>
      </c>
    </row>
    <row r="971" spans="1:1" x14ac:dyDescent="0.35">
      <c r="A971">
        <v>1333964100000</v>
      </c>
    </row>
    <row r="973" spans="1:1" x14ac:dyDescent="0.35">
      <c r="A973" t="s">
        <v>1396</v>
      </c>
    </row>
    <row r="978" spans="1:1" x14ac:dyDescent="0.35">
      <c r="A978" t="s">
        <v>1691</v>
      </c>
    </row>
    <row r="979" spans="1:1" x14ac:dyDescent="0.35">
      <c r="A979" t="s">
        <v>1692</v>
      </c>
    </row>
    <row r="980" spans="1:1" x14ac:dyDescent="0.35">
      <c r="A980" t="s">
        <v>1693</v>
      </c>
    </row>
    <row r="981" spans="1:1" x14ac:dyDescent="0.35">
      <c r="A981" t="s">
        <v>1694</v>
      </c>
    </row>
    <row r="982" spans="1:1" x14ac:dyDescent="0.35">
      <c r="A982" t="s">
        <v>1695</v>
      </c>
    </row>
    <row r="983" spans="1:1" x14ac:dyDescent="0.35">
      <c r="A983" t="s">
        <v>1696</v>
      </c>
    </row>
    <row r="984" spans="1:1" x14ac:dyDescent="0.35">
      <c r="A984">
        <v>1245657600000</v>
      </c>
    </row>
    <row r="985" spans="1:1" x14ac:dyDescent="0.35">
      <c r="A985">
        <v>1277280000000</v>
      </c>
    </row>
    <row r="987" spans="1:1" x14ac:dyDescent="0.35">
      <c r="A987" t="s">
        <v>1697</v>
      </c>
    </row>
    <row r="992" spans="1:1" x14ac:dyDescent="0.35">
      <c r="A992" t="s">
        <v>1698</v>
      </c>
    </row>
    <row r="993" spans="1:1" x14ac:dyDescent="0.35">
      <c r="A993" t="s">
        <v>1699</v>
      </c>
    </row>
    <row r="994" spans="1:1" x14ac:dyDescent="0.35">
      <c r="A994" t="s">
        <v>1700</v>
      </c>
    </row>
    <row r="995" spans="1:1" x14ac:dyDescent="0.35">
      <c r="A995" t="s">
        <v>1701</v>
      </c>
    </row>
    <row r="996" spans="1:1" x14ac:dyDescent="0.35">
      <c r="A996">
        <v>1404799200000</v>
      </c>
    </row>
    <row r="997" spans="1:1" x14ac:dyDescent="0.35">
      <c r="A997">
        <v>1404799200000</v>
      </c>
    </row>
    <row r="999" spans="1:1" x14ac:dyDescent="0.35">
      <c r="A999" t="s">
        <v>1702</v>
      </c>
    </row>
    <row r="1004" spans="1:1" x14ac:dyDescent="0.35">
      <c r="A1004" t="s">
        <v>1703</v>
      </c>
    </row>
    <row r="1005" spans="1:1" x14ac:dyDescent="0.35">
      <c r="A1005" t="s">
        <v>1704</v>
      </c>
    </row>
    <row r="1006" spans="1:1" x14ac:dyDescent="0.35">
      <c r="A1006" t="s">
        <v>1705</v>
      </c>
    </row>
    <row r="1007" spans="1:1" x14ac:dyDescent="0.35">
      <c r="A1007" t="s">
        <v>1706</v>
      </c>
    </row>
    <row r="1009" spans="1:1" x14ac:dyDescent="0.35">
      <c r="A1009" t="s">
        <v>1707</v>
      </c>
    </row>
    <row r="1011" spans="1:1" x14ac:dyDescent="0.35">
      <c r="A1011" t="s">
        <v>1379</v>
      </c>
    </row>
    <row r="1012" spans="1:1" x14ac:dyDescent="0.35">
      <c r="A1012" t="s">
        <v>1380</v>
      </c>
    </row>
    <row r="1013" spans="1:1" x14ac:dyDescent="0.35">
      <c r="A1013" t="s">
        <v>38</v>
      </c>
    </row>
    <row r="1014" spans="1:1" x14ac:dyDescent="0.35">
      <c r="A1014" t="s">
        <v>1381</v>
      </c>
    </row>
    <row r="1015" spans="1:1" x14ac:dyDescent="0.35">
      <c r="A1015" t="s">
        <v>1382</v>
      </c>
    </row>
    <row r="1016" spans="1:1" x14ac:dyDescent="0.35">
      <c r="A1016" t="s">
        <v>1383</v>
      </c>
    </row>
    <row r="1017" spans="1:1" x14ac:dyDescent="0.35">
      <c r="A1017" t="s">
        <v>1384</v>
      </c>
    </row>
    <row r="1018" spans="1:1" x14ac:dyDescent="0.35">
      <c r="A1018" t="s">
        <v>26</v>
      </c>
    </row>
    <row r="1019" spans="1:1" x14ac:dyDescent="0.35">
      <c r="A1019" t="s">
        <v>1385</v>
      </c>
    </row>
    <row r="1020" spans="1:1" x14ac:dyDescent="0.35">
      <c r="A1020" t="s">
        <v>1386</v>
      </c>
    </row>
    <row r="1021" spans="1:1" x14ac:dyDescent="0.35">
      <c r="A1021" t="s">
        <v>1387</v>
      </c>
    </row>
    <row r="1022" spans="1:1" x14ac:dyDescent="0.35">
      <c r="A1022" t="s">
        <v>1388</v>
      </c>
    </row>
    <row r="1023" spans="1:1" x14ac:dyDescent="0.35">
      <c r="A1023" t="s">
        <v>1389</v>
      </c>
    </row>
    <row r="1024" spans="1:1" x14ac:dyDescent="0.35">
      <c r="A1024" t="s">
        <v>1390</v>
      </c>
    </row>
    <row r="1025" spans="1:1" x14ac:dyDescent="0.35">
      <c r="A1025" t="s">
        <v>1391</v>
      </c>
    </row>
    <row r="1026" spans="1:1" x14ac:dyDescent="0.35">
      <c r="A1026" t="s">
        <v>1392</v>
      </c>
    </row>
    <row r="1027" spans="1:1" x14ac:dyDescent="0.35">
      <c r="A1027" t="s">
        <v>1708</v>
      </c>
    </row>
    <row r="1028" spans="1:1" x14ac:dyDescent="0.35">
      <c r="A1028" t="s">
        <v>1709</v>
      </c>
    </row>
    <row r="1029" spans="1:1" x14ac:dyDescent="0.35">
      <c r="A1029" t="s">
        <v>1710</v>
      </c>
    </row>
    <row r="1030" spans="1:1" x14ac:dyDescent="0.35">
      <c r="A1030" t="s">
        <v>1393</v>
      </c>
    </row>
    <row r="1031" spans="1:1" x14ac:dyDescent="0.35">
      <c r="A1031" t="s">
        <v>1394</v>
      </c>
    </row>
    <row r="1032" spans="1:1" x14ac:dyDescent="0.35">
      <c r="A1032" t="s">
        <v>1395</v>
      </c>
    </row>
    <row r="1033" spans="1:1" x14ac:dyDescent="0.35">
      <c r="A1033" t="s">
        <v>1396</v>
      </c>
    </row>
    <row r="1034" spans="1:1" x14ac:dyDescent="0.35">
      <c r="A1034" t="s">
        <v>1397</v>
      </c>
    </row>
    <row r="1035" spans="1:1" x14ac:dyDescent="0.35">
      <c r="A1035" t="s">
        <v>1398</v>
      </c>
    </row>
    <row r="1036" spans="1:1" x14ac:dyDescent="0.35">
      <c r="A1036" t="s">
        <v>1399</v>
      </c>
    </row>
    <row r="1037" spans="1:1" x14ac:dyDescent="0.35">
      <c r="A1037" t="s">
        <v>1400</v>
      </c>
    </row>
    <row r="1040" spans="1:1" x14ac:dyDescent="0.35">
      <c r="A1040" t="s">
        <v>1401</v>
      </c>
    </row>
    <row r="1041" spans="1:1" x14ac:dyDescent="0.35">
      <c r="A1041" t="s">
        <v>1711</v>
      </c>
    </row>
    <row r="1043" spans="1:1" x14ac:dyDescent="0.35">
      <c r="A1043" t="s">
        <v>1402</v>
      </c>
    </row>
    <row r="1045" spans="1:1" x14ac:dyDescent="0.35">
      <c r="A1045" t="s">
        <v>1712</v>
      </c>
    </row>
    <row r="1046" spans="1:1" x14ac:dyDescent="0.35">
      <c r="A1046" t="s">
        <v>1713</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598A2-DA45-452A-9FB7-2D1C98660D5C}">
  <sheetPr codeName="Sheet9"/>
  <dimension ref="A1:E1002"/>
  <sheetViews>
    <sheetView workbookViewId="0">
      <selection sqref="A1:XFD1048576"/>
    </sheetView>
  </sheetViews>
  <sheetFormatPr defaultRowHeight="14.5" x14ac:dyDescent="0.35"/>
  <sheetData>
    <row r="1" spans="1:1" x14ac:dyDescent="0.35">
      <c r="A1" t="s">
        <v>1413</v>
      </c>
    </row>
    <row r="2" spans="1:1" x14ac:dyDescent="0.35">
      <c r="A2" t="s">
        <v>1414</v>
      </c>
    </row>
    <row r="3" spans="1:1" x14ac:dyDescent="0.35">
      <c r="A3" t="s">
        <v>450</v>
      </c>
    </row>
    <row r="4" spans="1:1" x14ac:dyDescent="0.35">
      <c r="A4" t="s">
        <v>1415</v>
      </c>
    </row>
    <row r="5" spans="1:1" x14ac:dyDescent="0.35">
      <c r="A5" t="s">
        <v>45</v>
      </c>
    </row>
    <row r="6" spans="1:1" x14ac:dyDescent="0.35">
      <c r="A6" t="s">
        <v>1323</v>
      </c>
    </row>
    <row r="7" spans="1:1" x14ac:dyDescent="0.35">
      <c r="A7" t="s">
        <v>465</v>
      </c>
    </row>
    <row r="8" spans="1:1" x14ac:dyDescent="0.35">
      <c r="A8" t="s">
        <v>1322</v>
      </c>
    </row>
    <row r="9" spans="1:1" x14ac:dyDescent="0.35">
      <c r="A9" t="s">
        <v>1404</v>
      </c>
    </row>
    <row r="10" spans="1:1" x14ac:dyDescent="0.35">
      <c r="A10" t="s">
        <v>1325</v>
      </c>
    </row>
    <row r="11" spans="1:1" x14ac:dyDescent="0.35">
      <c r="A11" t="s">
        <v>1326</v>
      </c>
    </row>
    <row r="12" spans="1:1" x14ac:dyDescent="0.35">
      <c r="A12" t="s">
        <v>1327</v>
      </c>
    </row>
    <row r="13" spans="1:1" x14ac:dyDescent="0.35">
      <c r="A13" t="s">
        <v>1405</v>
      </c>
    </row>
    <row r="14" spans="1:1" x14ac:dyDescent="0.35">
      <c r="A14" t="s">
        <v>1328</v>
      </c>
    </row>
    <row r="17" spans="1:1" x14ac:dyDescent="0.35">
      <c r="A17" t="s">
        <v>1416</v>
      </c>
    </row>
    <row r="18" spans="1:1" x14ac:dyDescent="0.35">
      <c r="A18" t="s">
        <v>1333</v>
      </c>
    </row>
    <row r="19" spans="1:1" x14ac:dyDescent="0.35">
      <c r="A19" t="s">
        <v>1406</v>
      </c>
    </row>
    <row r="20" spans="1:1" x14ac:dyDescent="0.35">
      <c r="A20" t="s">
        <v>1407</v>
      </c>
    </row>
    <row r="21" spans="1:1" x14ac:dyDescent="0.35">
      <c r="A21" t="s">
        <v>500</v>
      </c>
    </row>
    <row r="22" spans="1:1" x14ac:dyDescent="0.35">
      <c r="A22" t="s">
        <v>1417</v>
      </c>
    </row>
    <row r="23" spans="1:1" x14ac:dyDescent="0.35">
      <c r="A23" t="s">
        <v>1418</v>
      </c>
    </row>
    <row r="24" spans="1:1" x14ac:dyDescent="0.35">
      <c r="A24" t="s">
        <v>1419</v>
      </c>
    </row>
    <row r="25" spans="1:1" x14ac:dyDescent="0.35">
      <c r="A25" t="s">
        <v>1329</v>
      </c>
    </row>
    <row r="26" spans="1:1" x14ac:dyDescent="0.35">
      <c r="A26" t="s">
        <v>1324</v>
      </c>
    </row>
    <row r="27" spans="1:1" x14ac:dyDescent="0.35">
      <c r="A27" t="s">
        <v>1420</v>
      </c>
    </row>
    <row r="28" spans="1:1" x14ac:dyDescent="0.35">
      <c r="A28" t="s">
        <v>1421</v>
      </c>
    </row>
    <row r="29" spans="1:1" x14ac:dyDescent="0.35">
      <c r="A29" t="s">
        <v>1422</v>
      </c>
    </row>
    <row r="30" spans="1:1" x14ac:dyDescent="0.35">
      <c r="A30" t="s">
        <v>1423</v>
      </c>
    </row>
    <row r="31" spans="1:1" x14ac:dyDescent="0.35">
      <c r="A31" t="s">
        <v>1424</v>
      </c>
    </row>
    <row r="32" spans="1:1" x14ac:dyDescent="0.35">
      <c r="A32" t="s">
        <v>1425</v>
      </c>
    </row>
    <row r="33" spans="1:1" x14ac:dyDescent="0.35">
      <c r="A33" t="s">
        <v>1336</v>
      </c>
    </row>
    <row r="34" spans="1:1" x14ac:dyDescent="0.35">
      <c r="A34" t="s">
        <v>1424</v>
      </c>
    </row>
    <row r="35" spans="1:1" x14ac:dyDescent="0.35">
      <c r="A35" t="s">
        <v>1425</v>
      </c>
    </row>
    <row r="36" spans="1:1" x14ac:dyDescent="0.35">
      <c r="A36" t="s">
        <v>1336</v>
      </c>
    </row>
    <row r="37" spans="1:1" x14ac:dyDescent="0.35">
      <c r="A37" t="s">
        <v>1424</v>
      </c>
    </row>
    <row r="38" spans="1:1" x14ac:dyDescent="0.35">
      <c r="A38" t="s">
        <v>1425</v>
      </c>
    </row>
    <row r="39" spans="1:1" x14ac:dyDescent="0.35">
      <c r="A39" t="s">
        <v>1336</v>
      </c>
    </row>
    <row r="40" spans="1:1" x14ac:dyDescent="0.35">
      <c r="A40" t="s">
        <v>1424</v>
      </c>
    </row>
    <row r="41" spans="1:1" x14ac:dyDescent="0.35">
      <c r="A41" t="s">
        <v>1425</v>
      </c>
    </row>
    <row r="42" spans="1:1" x14ac:dyDescent="0.35">
      <c r="A42" t="s">
        <v>1336</v>
      </c>
    </row>
    <row r="43" spans="1:1" x14ac:dyDescent="0.35">
      <c r="A43" t="s">
        <v>1424</v>
      </c>
    </row>
    <row r="44" spans="1:1" x14ac:dyDescent="0.35">
      <c r="A44" t="s">
        <v>1425</v>
      </c>
    </row>
    <row r="45" spans="1:1" x14ac:dyDescent="0.35">
      <c r="A45" t="s">
        <v>1336</v>
      </c>
    </row>
    <row r="46" spans="1:1" x14ac:dyDescent="0.35">
      <c r="A46" t="s">
        <v>2102</v>
      </c>
    </row>
    <row r="47" spans="1:1" x14ac:dyDescent="0.35">
      <c r="A47" t="s">
        <v>2103</v>
      </c>
    </row>
    <row r="49" spans="1:1" x14ac:dyDescent="0.35">
      <c r="A49" t="s">
        <v>1427</v>
      </c>
    </row>
    <row r="51" spans="1:1" x14ac:dyDescent="0.35">
      <c r="A51" t="s">
        <v>1428</v>
      </c>
    </row>
    <row r="53" spans="1:1" x14ac:dyDescent="0.35">
      <c r="A53" t="s">
        <v>1429</v>
      </c>
    </row>
    <row r="55" spans="1:1" x14ac:dyDescent="0.35">
      <c r="A55" t="s">
        <v>1430</v>
      </c>
    </row>
    <row r="58" spans="1:1" x14ac:dyDescent="0.35">
      <c r="A58" t="s">
        <v>1431</v>
      </c>
    </row>
    <row r="60" spans="1:1" x14ac:dyDescent="0.35">
      <c r="A60" t="s">
        <v>1432</v>
      </c>
    </row>
    <row r="61" spans="1:1" x14ac:dyDescent="0.35">
      <c r="A61" t="s">
        <v>1433</v>
      </c>
    </row>
    <row r="62" spans="1:1" x14ac:dyDescent="0.35">
      <c r="A62" t="s">
        <v>2102</v>
      </c>
    </row>
    <row r="64" spans="1:1" x14ac:dyDescent="0.35">
      <c r="A64" t="s">
        <v>1335</v>
      </c>
    </row>
    <row r="66" spans="1:1" x14ac:dyDescent="0.35">
      <c r="A66" t="s">
        <v>1434</v>
      </c>
    </row>
    <row r="68" spans="1:1" x14ac:dyDescent="0.35">
      <c r="A68" t="s">
        <v>2104</v>
      </c>
    </row>
    <row r="70" spans="1:1" x14ac:dyDescent="0.35">
      <c r="A70" t="s">
        <v>5</v>
      </c>
    </row>
    <row r="71" spans="1:1" x14ac:dyDescent="0.35">
      <c r="A71" t="s">
        <v>2105</v>
      </c>
    </row>
    <row r="73" spans="1:1" x14ac:dyDescent="0.35">
      <c r="A73" t="s">
        <v>1337</v>
      </c>
    </row>
    <row r="75" spans="1:1" x14ac:dyDescent="0.35">
      <c r="A75">
        <v>38.299999999999997</v>
      </c>
    </row>
    <row r="77" spans="1:1" x14ac:dyDescent="0.35">
      <c r="A77" t="s">
        <v>1437</v>
      </c>
    </row>
    <row r="79" spans="1:1" x14ac:dyDescent="0.35">
      <c r="A79" t="s">
        <v>1909</v>
      </c>
    </row>
    <row r="81" spans="1:1" x14ac:dyDescent="0.35">
      <c r="A81" t="s">
        <v>512</v>
      </c>
    </row>
    <row r="83" spans="1:1" x14ac:dyDescent="0.35">
      <c r="A83" t="s">
        <v>2106</v>
      </c>
    </row>
    <row r="85" spans="1:1" x14ac:dyDescent="0.35">
      <c r="A85" t="s">
        <v>1439</v>
      </c>
    </row>
    <row r="87" spans="1:1" x14ac:dyDescent="0.35">
      <c r="A87" t="s">
        <v>2105</v>
      </c>
    </row>
    <row r="89" spans="1:1" x14ac:dyDescent="0.35">
      <c r="A89" t="s">
        <v>1440</v>
      </c>
    </row>
    <row r="91" spans="1:1" x14ac:dyDescent="0.35">
      <c r="A91">
        <v>38.340000000000003</v>
      </c>
    </row>
    <row r="93" spans="1:1" x14ac:dyDescent="0.35">
      <c r="A93">
        <v>38.299999999999997</v>
      </c>
    </row>
    <row r="95" spans="1:1" x14ac:dyDescent="0.35">
      <c r="A95" t="s">
        <v>1437</v>
      </c>
    </row>
    <row r="97" spans="1:1" x14ac:dyDescent="0.35">
      <c r="A97">
        <v>-4.1000000000000002E-2</v>
      </c>
    </row>
    <row r="99" spans="1:1" x14ac:dyDescent="0.35">
      <c r="A99" t="s">
        <v>1441</v>
      </c>
    </row>
    <row r="101" spans="1:1" x14ac:dyDescent="0.35">
      <c r="A101" t="s">
        <v>1442</v>
      </c>
    </row>
    <row r="103" spans="1:1" x14ac:dyDescent="0.35">
      <c r="A103">
        <v>38.29</v>
      </c>
    </row>
    <row r="105" spans="1:1" x14ac:dyDescent="0.35">
      <c r="A105">
        <v>38.590000000000003</v>
      </c>
    </row>
    <row r="109" spans="1:1" x14ac:dyDescent="0.35">
      <c r="A109" t="s">
        <v>1443</v>
      </c>
    </row>
    <row r="111" spans="1:1" x14ac:dyDescent="0.35">
      <c r="A111" t="s">
        <v>1444</v>
      </c>
    </row>
    <row r="113" spans="1:1" x14ac:dyDescent="0.35">
      <c r="A113">
        <v>29.82</v>
      </c>
    </row>
    <row r="115" spans="1:1" x14ac:dyDescent="0.35">
      <c r="A115">
        <v>38.78</v>
      </c>
    </row>
    <row r="119" spans="1:1" x14ac:dyDescent="0.35">
      <c r="A119" t="s">
        <v>1445</v>
      </c>
    </row>
    <row r="121" spans="1:1" x14ac:dyDescent="0.35">
      <c r="A121" t="s">
        <v>2107</v>
      </c>
    </row>
    <row r="123" spans="1:1" x14ac:dyDescent="0.35">
      <c r="A123" t="s">
        <v>2108</v>
      </c>
    </row>
    <row r="125" spans="1:1" x14ac:dyDescent="0.35">
      <c r="A125" t="s">
        <v>1448</v>
      </c>
    </row>
    <row r="127" spans="1:1" x14ac:dyDescent="0.35">
      <c r="A127" t="s">
        <v>1449</v>
      </c>
    </row>
    <row r="129" spans="1:1" x14ac:dyDescent="0.35">
      <c r="A129">
        <v>31.39</v>
      </c>
    </row>
    <row r="131" spans="1:1" x14ac:dyDescent="0.35">
      <c r="A131" t="s">
        <v>1450</v>
      </c>
    </row>
    <row r="133" spans="1:1" x14ac:dyDescent="0.35">
      <c r="A133">
        <v>20.27</v>
      </c>
    </row>
    <row r="135" spans="1:1" x14ac:dyDescent="0.35">
      <c r="A135" t="s">
        <v>1451</v>
      </c>
    </row>
    <row r="137" spans="1:1" x14ac:dyDescent="0.35">
      <c r="A137">
        <v>29.09</v>
      </c>
    </row>
    <row r="139" spans="1:1" x14ac:dyDescent="0.35">
      <c r="A139" t="s">
        <v>1452</v>
      </c>
    </row>
    <row r="141" spans="1:1" x14ac:dyDescent="0.35">
      <c r="A141">
        <v>1.02</v>
      </c>
    </row>
    <row r="143" spans="1:1" x14ac:dyDescent="0.35">
      <c r="A143" t="s">
        <v>1453</v>
      </c>
    </row>
    <row r="145" spans="1:1" x14ac:dyDescent="0.35">
      <c r="A145">
        <v>1.27</v>
      </c>
    </row>
    <row r="147" spans="1:1" x14ac:dyDescent="0.35">
      <c r="A147" t="s">
        <v>1721</v>
      </c>
    </row>
    <row r="149" spans="1:1" x14ac:dyDescent="0.35">
      <c r="A149">
        <v>3.9</v>
      </c>
    </row>
    <row r="151" spans="1:1" x14ac:dyDescent="0.35">
      <c r="A151" t="s">
        <v>1454</v>
      </c>
    </row>
    <row r="153" spans="1:1" x14ac:dyDescent="0.35">
      <c r="A153">
        <v>7</v>
      </c>
    </row>
    <row r="155" spans="1:1" x14ac:dyDescent="0.35">
      <c r="A155" t="s">
        <v>1455</v>
      </c>
    </row>
    <row r="157" spans="1:1" x14ac:dyDescent="0.35">
      <c r="A157">
        <v>2.14</v>
      </c>
    </row>
    <row r="159" spans="1:1" x14ac:dyDescent="0.35">
      <c r="A159" t="s">
        <v>1456</v>
      </c>
    </row>
    <row r="161" spans="1:1" x14ac:dyDescent="0.35">
      <c r="A161">
        <v>0.52</v>
      </c>
    </row>
    <row r="163" spans="1:1" x14ac:dyDescent="0.35">
      <c r="A163" t="s">
        <v>1457</v>
      </c>
    </row>
    <row r="165" spans="1:1" x14ac:dyDescent="0.35">
      <c r="A165" t="s">
        <v>1458</v>
      </c>
    </row>
    <row r="167" spans="1:1" x14ac:dyDescent="0.35">
      <c r="A167">
        <v>935632</v>
      </c>
    </row>
    <row r="169" spans="1:1" x14ac:dyDescent="0.35">
      <c r="A169" t="s">
        <v>1459</v>
      </c>
    </row>
    <row r="171" spans="1:1" x14ac:dyDescent="0.35">
      <c r="A171">
        <v>32969</v>
      </c>
    </row>
    <row r="173" spans="1:1" x14ac:dyDescent="0.35">
      <c r="A173" t="s">
        <v>1460</v>
      </c>
    </row>
    <row r="175" spans="1:1" x14ac:dyDescent="0.35">
      <c r="A175">
        <v>6.81</v>
      </c>
    </row>
    <row r="177" spans="1:1" x14ac:dyDescent="0.35">
      <c r="A177" t="s">
        <v>1461</v>
      </c>
    </row>
    <row r="179" spans="1:1" x14ac:dyDescent="0.35">
      <c r="A179">
        <v>0.31</v>
      </c>
    </row>
    <row r="181" spans="1:1" x14ac:dyDescent="0.35">
      <c r="A181" t="s">
        <v>1462</v>
      </c>
    </row>
    <row r="183" spans="1:1" x14ac:dyDescent="0.35">
      <c r="A183" t="s">
        <v>1463</v>
      </c>
    </row>
    <row r="185" spans="1:1" x14ac:dyDescent="0.35">
      <c r="A185">
        <v>0.92</v>
      </c>
    </row>
    <row r="187" spans="1:1" x14ac:dyDescent="0.35">
      <c r="A187" t="s">
        <v>1464</v>
      </c>
    </row>
    <row r="189" spans="1:1" x14ac:dyDescent="0.35">
      <c r="A189">
        <v>0.8</v>
      </c>
    </row>
    <row r="191" spans="1:1" x14ac:dyDescent="0.35">
      <c r="A191" t="s">
        <v>1465</v>
      </c>
    </row>
    <row r="193" spans="1:1" x14ac:dyDescent="0.35">
      <c r="A193">
        <v>0.13</v>
      </c>
    </row>
    <row r="195" spans="1:1" x14ac:dyDescent="0.35">
      <c r="A195" t="s">
        <v>538</v>
      </c>
    </row>
    <row r="197" spans="1:1" x14ac:dyDescent="0.35">
      <c r="A197" t="s">
        <v>1466</v>
      </c>
    </row>
    <row r="199" spans="1:1" x14ac:dyDescent="0.35">
      <c r="A199">
        <v>18.91</v>
      </c>
    </row>
    <row r="201" spans="1:1" x14ac:dyDescent="0.35">
      <c r="A201" t="s">
        <v>1467</v>
      </c>
    </row>
    <row r="203" spans="1:1" x14ac:dyDescent="0.35">
      <c r="A203">
        <v>14.01</v>
      </c>
    </row>
    <row r="205" spans="1:1" x14ac:dyDescent="0.35">
      <c r="A205" t="s">
        <v>1468</v>
      </c>
    </row>
    <row r="207" spans="1:1" x14ac:dyDescent="0.35">
      <c r="A207">
        <v>6.18</v>
      </c>
    </row>
    <row r="209" spans="1:1" x14ac:dyDescent="0.35">
      <c r="A209" t="s">
        <v>1469</v>
      </c>
    </row>
    <row r="211" spans="1:1" x14ac:dyDescent="0.35">
      <c r="A211">
        <v>3.52</v>
      </c>
    </row>
    <row r="213" spans="1:1" x14ac:dyDescent="0.35">
      <c r="A213" t="s">
        <v>1470</v>
      </c>
    </row>
    <row r="215" spans="1:1" x14ac:dyDescent="0.35">
      <c r="A215">
        <v>1.08</v>
      </c>
    </row>
    <row r="217" spans="1:1" x14ac:dyDescent="0.35">
      <c r="A217" t="s">
        <v>1471</v>
      </c>
    </row>
    <row r="219" spans="1:1" x14ac:dyDescent="0.35">
      <c r="A219">
        <v>4.3899999999999997</v>
      </c>
    </row>
    <row r="221" spans="1:1" x14ac:dyDescent="0.35">
      <c r="A221" t="s">
        <v>1472</v>
      </c>
    </row>
    <row r="223" spans="1:1" x14ac:dyDescent="0.35">
      <c r="A223">
        <v>1.99</v>
      </c>
    </row>
    <row r="225" spans="1:1" x14ac:dyDescent="0.35">
      <c r="A225" t="s">
        <v>1473</v>
      </c>
    </row>
    <row r="227" spans="1:1" x14ac:dyDescent="0.35">
      <c r="A227">
        <v>2.1</v>
      </c>
    </row>
    <row r="229" spans="1:1" x14ac:dyDescent="0.35">
      <c r="A229" t="s">
        <v>1474</v>
      </c>
    </row>
    <row r="231" spans="1:1" x14ac:dyDescent="0.35">
      <c r="A231" t="s">
        <v>1475</v>
      </c>
    </row>
    <row r="233" spans="1:1" x14ac:dyDescent="0.35">
      <c r="A233">
        <v>139</v>
      </c>
    </row>
    <row r="235" spans="1:1" x14ac:dyDescent="0.35">
      <c r="A235" t="s">
        <v>1476</v>
      </c>
    </row>
    <row r="237" spans="1:1" x14ac:dyDescent="0.35">
      <c r="A237">
        <v>58.16</v>
      </c>
    </row>
    <row r="239" spans="1:1" x14ac:dyDescent="0.35">
      <c r="A239" t="s">
        <v>1477</v>
      </c>
    </row>
    <row r="241" spans="1:4" x14ac:dyDescent="0.35">
      <c r="A241">
        <v>31.25</v>
      </c>
    </row>
    <row r="243" spans="1:4" x14ac:dyDescent="0.35">
      <c r="A243" t="s">
        <v>1478</v>
      </c>
    </row>
    <row r="245" spans="1:4" x14ac:dyDescent="0.35">
      <c r="A245">
        <v>124.69</v>
      </c>
    </row>
    <row r="247" spans="1:4" x14ac:dyDescent="0.35">
      <c r="A247" t="s">
        <v>1479</v>
      </c>
    </row>
    <row r="249" spans="1:4" x14ac:dyDescent="0.35">
      <c r="A249">
        <v>52.17</v>
      </c>
    </row>
    <row r="251" spans="1:4" x14ac:dyDescent="0.35">
      <c r="A251" t="s">
        <v>1480</v>
      </c>
    </row>
    <row r="253" spans="1:4" x14ac:dyDescent="0.35">
      <c r="A253" t="s">
        <v>1378</v>
      </c>
      <c r="B253" t="s">
        <v>1481</v>
      </c>
      <c r="C253" t="s">
        <v>1482</v>
      </c>
      <c r="D253" t="s">
        <v>1483</v>
      </c>
    </row>
    <row r="254" spans="1:4" x14ac:dyDescent="0.35">
      <c r="A254" t="s">
        <v>2109</v>
      </c>
      <c r="B254">
        <v>57</v>
      </c>
      <c r="C254">
        <v>1998</v>
      </c>
      <c r="D254" t="s">
        <v>2110</v>
      </c>
    </row>
    <row r="255" spans="1:4" x14ac:dyDescent="0.35">
      <c r="A255" t="s">
        <v>2111</v>
      </c>
      <c r="B255">
        <v>44</v>
      </c>
      <c r="C255">
        <v>2012</v>
      </c>
      <c r="D255" t="s">
        <v>2112</v>
      </c>
    </row>
    <row r="256" spans="1:4" x14ac:dyDescent="0.35">
      <c r="A256" t="s">
        <v>2113</v>
      </c>
      <c r="B256">
        <v>50</v>
      </c>
      <c r="C256" t="s">
        <v>76</v>
      </c>
      <c r="D256" t="s">
        <v>2114</v>
      </c>
    </row>
    <row r="257" spans="1:5" x14ac:dyDescent="0.35">
      <c r="A257" t="s">
        <v>2115</v>
      </c>
      <c r="B257" t="s">
        <v>76</v>
      </c>
      <c r="C257">
        <v>2009</v>
      </c>
      <c r="D257" t="s">
        <v>2116</v>
      </c>
    </row>
    <row r="258" spans="1:5" x14ac:dyDescent="0.35">
      <c r="A258" t="s">
        <v>2117</v>
      </c>
      <c r="B258" t="s">
        <v>76</v>
      </c>
      <c r="C258" t="s">
        <v>76</v>
      </c>
      <c r="D258" t="s">
        <v>2118</v>
      </c>
    </row>
    <row r="260" spans="1:5" x14ac:dyDescent="0.35">
      <c r="A260" t="s">
        <v>1494</v>
      </c>
    </row>
    <row r="262" spans="1:5" x14ac:dyDescent="0.35">
      <c r="A262" t="s">
        <v>1495</v>
      </c>
    </row>
    <row r="263" spans="1:5" x14ac:dyDescent="0.35">
      <c r="A263" t="s">
        <v>1496</v>
      </c>
    </row>
    <row r="264" spans="1:5" x14ac:dyDescent="0.35">
      <c r="A264" t="s">
        <v>1497</v>
      </c>
    </row>
    <row r="265" spans="1:5" x14ac:dyDescent="0.35">
      <c r="A265">
        <v>42947</v>
      </c>
      <c r="B265" t="s">
        <v>326</v>
      </c>
      <c r="C265">
        <v>10000</v>
      </c>
      <c r="D265" t="s">
        <v>2119</v>
      </c>
      <c r="E265">
        <v>385000</v>
      </c>
    </row>
    <row r="266" spans="1:5" x14ac:dyDescent="0.35">
      <c r="B266" t="s">
        <v>2120</v>
      </c>
    </row>
    <row r="267" spans="1:5" x14ac:dyDescent="0.35">
      <c r="A267">
        <v>42947</v>
      </c>
      <c r="B267" t="s">
        <v>326</v>
      </c>
      <c r="C267">
        <v>20000</v>
      </c>
      <c r="D267" t="s">
        <v>2119</v>
      </c>
      <c r="E267">
        <v>770000</v>
      </c>
    </row>
    <row r="268" spans="1:5" x14ac:dyDescent="0.35">
      <c r="B268" t="s">
        <v>2120</v>
      </c>
    </row>
    <row r="269" spans="1:5" x14ac:dyDescent="0.35">
      <c r="A269">
        <v>42944</v>
      </c>
      <c r="B269" t="s">
        <v>313</v>
      </c>
      <c r="C269">
        <v>758</v>
      </c>
      <c r="D269" t="s">
        <v>2121</v>
      </c>
      <c r="E269">
        <v>28811</v>
      </c>
    </row>
    <row r="270" spans="1:5" x14ac:dyDescent="0.35">
      <c r="B270" t="s">
        <v>2122</v>
      </c>
    </row>
    <row r="271" spans="1:5" x14ac:dyDescent="0.35">
      <c r="A271">
        <v>42944</v>
      </c>
      <c r="B271" t="s">
        <v>313</v>
      </c>
      <c r="C271">
        <v>11961</v>
      </c>
      <c r="D271" t="s">
        <v>2121</v>
      </c>
      <c r="E271">
        <v>454637</v>
      </c>
    </row>
    <row r="272" spans="1:5" x14ac:dyDescent="0.35">
      <c r="B272" t="s">
        <v>2122</v>
      </c>
    </row>
    <row r="273" spans="1:5" x14ac:dyDescent="0.35">
      <c r="A273">
        <v>42944</v>
      </c>
      <c r="B273" t="s">
        <v>313</v>
      </c>
      <c r="C273">
        <v>11961</v>
      </c>
      <c r="D273" t="s">
        <v>2123</v>
      </c>
      <c r="E273">
        <v>254171</v>
      </c>
    </row>
    <row r="274" spans="1:5" x14ac:dyDescent="0.35">
      <c r="B274" t="s">
        <v>2122</v>
      </c>
    </row>
    <row r="275" spans="1:5" x14ac:dyDescent="0.35">
      <c r="A275">
        <v>42943</v>
      </c>
      <c r="B275" t="s">
        <v>313</v>
      </c>
      <c r="C275">
        <v>47242</v>
      </c>
      <c r="D275" t="s">
        <v>2124</v>
      </c>
      <c r="E275">
        <v>1795196</v>
      </c>
    </row>
    <row r="276" spans="1:5" x14ac:dyDescent="0.35">
      <c r="B276" t="s">
        <v>2122</v>
      </c>
    </row>
    <row r="277" spans="1:5" x14ac:dyDescent="0.35">
      <c r="A277">
        <v>42943</v>
      </c>
      <c r="B277" t="s">
        <v>313</v>
      </c>
      <c r="C277">
        <v>155708</v>
      </c>
      <c r="D277" t="s">
        <v>2124</v>
      </c>
      <c r="E277">
        <v>5916904</v>
      </c>
    </row>
    <row r="278" spans="1:5" x14ac:dyDescent="0.35">
      <c r="B278" t="s">
        <v>2122</v>
      </c>
    </row>
    <row r="279" spans="1:5" x14ac:dyDescent="0.35">
      <c r="A279">
        <v>42943</v>
      </c>
      <c r="B279" t="s">
        <v>313</v>
      </c>
      <c r="C279">
        <v>155708</v>
      </c>
      <c r="D279" t="s">
        <v>2123</v>
      </c>
      <c r="E279">
        <v>3308795</v>
      </c>
    </row>
    <row r="280" spans="1:5" x14ac:dyDescent="0.35">
      <c r="B280" t="s">
        <v>2122</v>
      </c>
    </row>
    <row r="281" spans="1:5" x14ac:dyDescent="0.35">
      <c r="A281">
        <v>42916</v>
      </c>
      <c r="B281" t="s">
        <v>2125</v>
      </c>
      <c r="C281">
        <v>990</v>
      </c>
      <c r="D281" t="s">
        <v>2126</v>
      </c>
      <c r="E281">
        <v>36253</v>
      </c>
    </row>
    <row r="282" spans="1:5" x14ac:dyDescent="0.35">
      <c r="B282" t="s">
        <v>103</v>
      </c>
    </row>
    <row r="283" spans="1:5" x14ac:dyDescent="0.35">
      <c r="A283">
        <v>42916</v>
      </c>
      <c r="B283" t="s">
        <v>2127</v>
      </c>
      <c r="C283">
        <v>990</v>
      </c>
      <c r="D283" t="s">
        <v>2126</v>
      </c>
      <c r="E283">
        <v>36253</v>
      </c>
    </row>
    <row r="284" spans="1:5" x14ac:dyDescent="0.35">
      <c r="B284" t="s">
        <v>103</v>
      </c>
    </row>
    <row r="285" spans="1:5" x14ac:dyDescent="0.35">
      <c r="A285">
        <v>42916</v>
      </c>
      <c r="B285" t="s">
        <v>2128</v>
      </c>
      <c r="C285">
        <v>990</v>
      </c>
      <c r="D285" t="s">
        <v>2126</v>
      </c>
      <c r="E285">
        <v>36253</v>
      </c>
    </row>
    <row r="286" spans="1:5" x14ac:dyDescent="0.35">
      <c r="B286" t="s">
        <v>103</v>
      </c>
    </row>
    <row r="287" spans="1:5" x14ac:dyDescent="0.35">
      <c r="A287">
        <v>42916</v>
      </c>
      <c r="B287" t="s">
        <v>2129</v>
      </c>
      <c r="C287">
        <v>990</v>
      </c>
      <c r="D287" t="s">
        <v>2126</v>
      </c>
      <c r="E287">
        <v>36253</v>
      </c>
    </row>
    <row r="288" spans="1:5" x14ac:dyDescent="0.35">
      <c r="B288" t="s">
        <v>103</v>
      </c>
    </row>
    <row r="289" spans="1:5" x14ac:dyDescent="0.35">
      <c r="A289">
        <v>42916</v>
      </c>
      <c r="B289" t="s">
        <v>2130</v>
      </c>
      <c r="C289">
        <v>990</v>
      </c>
      <c r="D289" t="s">
        <v>2126</v>
      </c>
      <c r="E289">
        <v>36253</v>
      </c>
    </row>
    <row r="290" spans="1:5" x14ac:dyDescent="0.35">
      <c r="B290" t="s">
        <v>103</v>
      </c>
    </row>
    <row r="291" spans="1:5" x14ac:dyDescent="0.35">
      <c r="A291">
        <v>42916</v>
      </c>
      <c r="B291" t="s">
        <v>2131</v>
      </c>
      <c r="C291">
        <v>990</v>
      </c>
      <c r="D291" t="s">
        <v>2126</v>
      </c>
      <c r="E291">
        <v>36253</v>
      </c>
    </row>
    <row r="292" spans="1:5" x14ac:dyDescent="0.35">
      <c r="B292" t="s">
        <v>103</v>
      </c>
    </row>
    <row r="293" spans="1:5" x14ac:dyDescent="0.35">
      <c r="A293">
        <v>42916</v>
      </c>
      <c r="B293" t="s">
        <v>2132</v>
      </c>
      <c r="C293">
        <v>990</v>
      </c>
      <c r="D293" t="s">
        <v>2126</v>
      </c>
      <c r="E293">
        <v>36253</v>
      </c>
    </row>
    <row r="294" spans="1:5" x14ac:dyDescent="0.35">
      <c r="B294" t="s">
        <v>103</v>
      </c>
    </row>
    <row r="295" spans="1:5" x14ac:dyDescent="0.35">
      <c r="A295">
        <v>42916</v>
      </c>
      <c r="B295" t="s">
        <v>2133</v>
      </c>
      <c r="C295">
        <v>990</v>
      </c>
      <c r="D295" t="s">
        <v>2126</v>
      </c>
      <c r="E295">
        <v>36253</v>
      </c>
    </row>
    <row r="296" spans="1:5" x14ac:dyDescent="0.35">
      <c r="B296" t="s">
        <v>103</v>
      </c>
    </row>
    <row r="297" spans="1:5" x14ac:dyDescent="0.35">
      <c r="A297">
        <v>42916</v>
      </c>
      <c r="B297" t="s">
        <v>2134</v>
      </c>
      <c r="C297">
        <v>990</v>
      </c>
      <c r="D297" t="s">
        <v>2126</v>
      </c>
      <c r="E297">
        <v>36253</v>
      </c>
    </row>
    <row r="298" spans="1:5" x14ac:dyDescent="0.35">
      <c r="B298" t="s">
        <v>103</v>
      </c>
    </row>
    <row r="299" spans="1:5" x14ac:dyDescent="0.35">
      <c r="A299">
        <v>42916</v>
      </c>
      <c r="B299" t="s">
        <v>2135</v>
      </c>
      <c r="C299">
        <v>990</v>
      </c>
      <c r="D299" t="s">
        <v>2126</v>
      </c>
      <c r="E299">
        <v>36253</v>
      </c>
    </row>
    <row r="300" spans="1:5" x14ac:dyDescent="0.35">
      <c r="B300" t="s">
        <v>103</v>
      </c>
    </row>
    <row r="301" spans="1:5" x14ac:dyDescent="0.35">
      <c r="A301">
        <v>42916</v>
      </c>
      <c r="B301" t="s">
        <v>2136</v>
      </c>
      <c r="C301">
        <v>990</v>
      </c>
      <c r="D301" t="s">
        <v>2126</v>
      </c>
      <c r="E301">
        <v>36253</v>
      </c>
    </row>
    <row r="302" spans="1:5" x14ac:dyDescent="0.35">
      <c r="B302" t="s">
        <v>103</v>
      </c>
    </row>
    <row r="303" spans="1:5" x14ac:dyDescent="0.35">
      <c r="A303">
        <v>42916</v>
      </c>
      <c r="B303" t="s">
        <v>2137</v>
      </c>
      <c r="C303">
        <v>990</v>
      </c>
      <c r="D303" t="s">
        <v>2126</v>
      </c>
      <c r="E303">
        <v>36253</v>
      </c>
    </row>
    <row r="304" spans="1:5" x14ac:dyDescent="0.35">
      <c r="B304" t="s">
        <v>103</v>
      </c>
    </row>
    <row r="305" spans="1:5" x14ac:dyDescent="0.35">
      <c r="A305">
        <v>42905</v>
      </c>
      <c r="B305" t="s">
        <v>322</v>
      </c>
      <c r="C305">
        <v>13333</v>
      </c>
      <c r="D305" t="s">
        <v>2138</v>
      </c>
      <c r="E305">
        <v>493987</v>
      </c>
    </row>
    <row r="306" spans="1:5" x14ac:dyDescent="0.35">
      <c r="B306" t="s">
        <v>2139</v>
      </c>
    </row>
    <row r="307" spans="1:5" x14ac:dyDescent="0.35">
      <c r="A307">
        <v>42898</v>
      </c>
      <c r="B307" t="s">
        <v>2125</v>
      </c>
      <c r="C307">
        <v>265892</v>
      </c>
      <c r="D307" t="s">
        <v>2140</v>
      </c>
      <c r="E307">
        <v>9721011</v>
      </c>
    </row>
    <row r="308" spans="1:5" x14ac:dyDescent="0.35">
      <c r="B308" t="s">
        <v>103</v>
      </c>
    </row>
    <row r="309" spans="1:5" x14ac:dyDescent="0.35">
      <c r="A309">
        <v>42898</v>
      </c>
      <c r="B309" t="s">
        <v>2125</v>
      </c>
      <c r="C309">
        <v>265892</v>
      </c>
      <c r="D309" t="s">
        <v>2141</v>
      </c>
      <c r="E309">
        <v>8630854</v>
      </c>
    </row>
    <row r="310" spans="1:5" x14ac:dyDescent="0.35">
      <c r="B310" t="s">
        <v>103</v>
      </c>
    </row>
    <row r="311" spans="1:5" x14ac:dyDescent="0.35">
      <c r="A311">
        <v>42895</v>
      </c>
      <c r="B311" t="s">
        <v>2125</v>
      </c>
      <c r="C311">
        <v>200000</v>
      </c>
      <c r="D311" t="s">
        <v>2142</v>
      </c>
      <c r="E311">
        <v>7294000</v>
      </c>
    </row>
    <row r="312" spans="1:5" x14ac:dyDescent="0.35">
      <c r="B312" t="s">
        <v>103</v>
      </c>
    </row>
    <row r="313" spans="1:5" x14ac:dyDescent="0.35">
      <c r="A313">
        <v>42895</v>
      </c>
      <c r="B313" t="s">
        <v>2125</v>
      </c>
      <c r="C313">
        <v>200000</v>
      </c>
      <c r="D313" t="s">
        <v>2141</v>
      </c>
      <c r="E313">
        <v>6492000</v>
      </c>
    </row>
    <row r="314" spans="1:5" x14ac:dyDescent="0.35">
      <c r="B314" t="s">
        <v>103</v>
      </c>
    </row>
    <row r="315" spans="1:5" x14ac:dyDescent="0.35">
      <c r="A315">
        <v>42866</v>
      </c>
      <c r="B315" t="s">
        <v>2127</v>
      </c>
      <c r="C315">
        <v>3000</v>
      </c>
      <c r="D315" t="s">
        <v>2143</v>
      </c>
      <c r="E315">
        <v>100710</v>
      </c>
    </row>
    <row r="316" spans="1:5" x14ac:dyDescent="0.35">
      <c r="B316" t="s">
        <v>103</v>
      </c>
    </row>
    <row r="317" spans="1:5" x14ac:dyDescent="0.35">
      <c r="A317">
        <v>42825</v>
      </c>
      <c r="B317" t="s">
        <v>2125</v>
      </c>
      <c r="C317">
        <v>1008</v>
      </c>
      <c r="D317" t="s">
        <v>2144</v>
      </c>
      <c r="E317">
        <v>36257</v>
      </c>
    </row>
    <row r="318" spans="1:5" x14ac:dyDescent="0.35">
      <c r="B318" t="s">
        <v>103</v>
      </c>
    </row>
    <row r="319" spans="1:5" x14ac:dyDescent="0.35">
      <c r="A319">
        <v>42825</v>
      </c>
      <c r="B319" t="s">
        <v>2127</v>
      </c>
      <c r="C319">
        <v>1008</v>
      </c>
      <c r="D319" t="s">
        <v>2144</v>
      </c>
      <c r="E319">
        <v>36257</v>
      </c>
    </row>
    <row r="320" spans="1:5" x14ac:dyDescent="0.35">
      <c r="B320" t="s">
        <v>103</v>
      </c>
    </row>
    <row r="321" spans="1:5" x14ac:dyDescent="0.35">
      <c r="A321">
        <v>42825</v>
      </c>
      <c r="B321" t="s">
        <v>2128</v>
      </c>
      <c r="C321">
        <v>1008</v>
      </c>
      <c r="D321" t="s">
        <v>2144</v>
      </c>
      <c r="E321">
        <v>36257</v>
      </c>
    </row>
    <row r="322" spans="1:5" x14ac:dyDescent="0.35">
      <c r="B322" t="s">
        <v>103</v>
      </c>
    </row>
    <row r="323" spans="1:5" x14ac:dyDescent="0.35">
      <c r="A323">
        <v>42825</v>
      </c>
      <c r="B323" t="s">
        <v>2129</v>
      </c>
      <c r="C323">
        <v>1008</v>
      </c>
      <c r="D323" t="s">
        <v>2144</v>
      </c>
      <c r="E323">
        <v>36257</v>
      </c>
    </row>
    <row r="324" spans="1:5" x14ac:dyDescent="0.35">
      <c r="B324" t="s">
        <v>103</v>
      </c>
    </row>
    <row r="325" spans="1:5" x14ac:dyDescent="0.35">
      <c r="A325">
        <v>42825</v>
      </c>
      <c r="B325" t="s">
        <v>2130</v>
      </c>
      <c r="C325">
        <v>1008</v>
      </c>
      <c r="D325" t="s">
        <v>2144</v>
      </c>
      <c r="E325">
        <v>36257</v>
      </c>
    </row>
    <row r="326" spans="1:5" x14ac:dyDescent="0.35">
      <c r="B326" t="s">
        <v>103</v>
      </c>
    </row>
    <row r="327" spans="1:5" x14ac:dyDescent="0.35">
      <c r="A327">
        <v>42825</v>
      </c>
      <c r="B327" t="s">
        <v>2131</v>
      </c>
      <c r="C327">
        <v>1008</v>
      </c>
      <c r="D327" t="s">
        <v>2144</v>
      </c>
      <c r="E327">
        <v>36257</v>
      </c>
    </row>
    <row r="328" spans="1:5" x14ac:dyDescent="0.35">
      <c r="B328" t="s">
        <v>103</v>
      </c>
    </row>
    <row r="329" spans="1:5" x14ac:dyDescent="0.35">
      <c r="A329">
        <v>42825</v>
      </c>
      <c r="B329" t="s">
        <v>2132</v>
      </c>
      <c r="C329">
        <v>1008</v>
      </c>
      <c r="D329" t="s">
        <v>2144</v>
      </c>
      <c r="E329">
        <v>36257</v>
      </c>
    </row>
    <row r="330" spans="1:5" x14ac:dyDescent="0.35">
      <c r="B330" t="s">
        <v>103</v>
      </c>
    </row>
    <row r="331" spans="1:5" x14ac:dyDescent="0.35">
      <c r="A331">
        <v>42825</v>
      </c>
      <c r="B331" t="s">
        <v>2133</v>
      </c>
      <c r="C331">
        <v>1008</v>
      </c>
      <c r="D331" t="s">
        <v>2144</v>
      </c>
      <c r="E331">
        <v>36257</v>
      </c>
    </row>
    <row r="332" spans="1:5" x14ac:dyDescent="0.35">
      <c r="B332" t="s">
        <v>103</v>
      </c>
    </row>
    <row r="333" spans="1:5" x14ac:dyDescent="0.35">
      <c r="A333">
        <v>42825</v>
      </c>
      <c r="B333" t="s">
        <v>2134</v>
      </c>
      <c r="C333">
        <v>1008</v>
      </c>
      <c r="D333" t="s">
        <v>2144</v>
      </c>
      <c r="E333">
        <v>36257</v>
      </c>
    </row>
    <row r="334" spans="1:5" x14ac:dyDescent="0.35">
      <c r="B334" t="s">
        <v>103</v>
      </c>
    </row>
    <row r="335" spans="1:5" x14ac:dyDescent="0.35">
      <c r="A335">
        <v>42825</v>
      </c>
      <c r="B335" t="s">
        <v>2135</v>
      </c>
      <c r="C335">
        <v>1008</v>
      </c>
      <c r="D335" t="s">
        <v>2144</v>
      </c>
      <c r="E335">
        <v>36257</v>
      </c>
    </row>
    <row r="336" spans="1:5" x14ac:dyDescent="0.35">
      <c r="B336" t="s">
        <v>103</v>
      </c>
    </row>
    <row r="337" spans="1:5" x14ac:dyDescent="0.35">
      <c r="A337">
        <v>42825</v>
      </c>
      <c r="B337" t="s">
        <v>2136</v>
      </c>
      <c r="C337">
        <v>1008</v>
      </c>
      <c r="D337" t="s">
        <v>2144</v>
      </c>
      <c r="E337">
        <v>36257</v>
      </c>
    </row>
    <row r="338" spans="1:5" x14ac:dyDescent="0.35">
      <c r="B338" t="s">
        <v>103</v>
      </c>
    </row>
    <row r="339" spans="1:5" x14ac:dyDescent="0.35">
      <c r="A339">
        <v>42825</v>
      </c>
      <c r="B339" t="s">
        <v>2137</v>
      </c>
      <c r="C339">
        <v>1008</v>
      </c>
      <c r="D339" t="s">
        <v>2144</v>
      </c>
      <c r="E339">
        <v>36257</v>
      </c>
    </row>
    <row r="340" spans="1:5" x14ac:dyDescent="0.35">
      <c r="B340" t="s">
        <v>103</v>
      </c>
    </row>
    <row r="341" spans="1:5" x14ac:dyDescent="0.35">
      <c r="A341">
        <v>42787</v>
      </c>
      <c r="B341" t="s">
        <v>2145</v>
      </c>
      <c r="C341">
        <v>5000</v>
      </c>
      <c r="D341" t="s">
        <v>2146</v>
      </c>
      <c r="E341">
        <v>179100</v>
      </c>
    </row>
    <row r="342" spans="1:5" x14ac:dyDescent="0.35">
      <c r="B342" t="s">
        <v>2147</v>
      </c>
    </row>
    <row r="343" spans="1:5" x14ac:dyDescent="0.35">
      <c r="A343" t="s">
        <v>2148</v>
      </c>
    </row>
    <row r="345" spans="1:5" x14ac:dyDescent="0.35">
      <c r="A345" t="s">
        <v>2149</v>
      </c>
    </row>
    <row r="347" spans="1:5" x14ac:dyDescent="0.35">
      <c r="A347" t="s">
        <v>2150</v>
      </c>
    </row>
    <row r="349" spans="1:5" x14ac:dyDescent="0.35">
      <c r="A349" t="s">
        <v>2151</v>
      </c>
    </row>
    <row r="351" spans="1:5" x14ac:dyDescent="0.35">
      <c r="A351" t="s">
        <v>1962</v>
      </c>
    </row>
    <row r="353" spans="1:1" x14ac:dyDescent="0.35">
      <c r="A353" t="s">
        <v>2152</v>
      </c>
    </row>
    <row r="355" spans="1:1" x14ac:dyDescent="0.35">
      <c r="A355" t="s">
        <v>2153</v>
      </c>
    </row>
    <row r="357" spans="1:1" x14ac:dyDescent="0.35">
      <c r="A357" t="s">
        <v>1767</v>
      </c>
    </row>
    <row r="359" spans="1:1" x14ac:dyDescent="0.35">
      <c r="A359" t="s">
        <v>2152</v>
      </c>
    </row>
    <row r="361" spans="1:1" x14ac:dyDescent="0.35">
      <c r="A361" t="s">
        <v>2154</v>
      </c>
    </row>
    <row r="363" spans="1:1" x14ac:dyDescent="0.35">
      <c r="A363" t="s">
        <v>1767</v>
      </c>
    </row>
    <row r="365" spans="1:1" x14ac:dyDescent="0.35">
      <c r="A365" t="s">
        <v>2155</v>
      </c>
    </row>
    <row r="367" spans="1:1" x14ac:dyDescent="0.35">
      <c r="A367" t="s">
        <v>2156</v>
      </c>
    </row>
    <row r="369" spans="1:1" x14ac:dyDescent="0.35">
      <c r="A369" t="s">
        <v>1556</v>
      </c>
    </row>
    <row r="371" spans="1:1" x14ac:dyDescent="0.35">
      <c r="A371" t="s">
        <v>2157</v>
      </c>
    </row>
    <row r="373" spans="1:1" x14ac:dyDescent="0.35">
      <c r="A373" t="s">
        <v>2156</v>
      </c>
    </row>
    <row r="375" spans="1:1" x14ac:dyDescent="0.35">
      <c r="A375" t="s">
        <v>1556</v>
      </c>
    </row>
    <row r="377" spans="1:1" x14ac:dyDescent="0.35">
      <c r="A377" t="s">
        <v>2158</v>
      </c>
    </row>
    <row r="379" spans="1:1" x14ac:dyDescent="0.35">
      <c r="A379" t="s">
        <v>2159</v>
      </c>
    </row>
    <row r="381" spans="1:1" x14ac:dyDescent="0.35">
      <c r="A381" t="s">
        <v>1547</v>
      </c>
    </row>
    <row r="383" spans="1:1" x14ac:dyDescent="0.35">
      <c r="A383" t="s">
        <v>2160</v>
      </c>
    </row>
    <row r="385" spans="1:1" x14ac:dyDescent="0.35">
      <c r="A385" t="s">
        <v>2161</v>
      </c>
    </row>
    <row r="387" spans="1:1" x14ac:dyDescent="0.35">
      <c r="A387" t="s">
        <v>1813</v>
      </c>
    </row>
    <row r="389" spans="1:1" x14ac:dyDescent="0.35">
      <c r="A389" t="s">
        <v>2162</v>
      </c>
    </row>
    <row r="391" spans="1:1" x14ac:dyDescent="0.35">
      <c r="A391" t="s">
        <v>2163</v>
      </c>
    </row>
    <row r="393" spans="1:1" x14ac:dyDescent="0.35">
      <c r="A393" t="s">
        <v>2164</v>
      </c>
    </row>
    <row r="395" spans="1:1" x14ac:dyDescent="0.35">
      <c r="A395" t="s">
        <v>1967</v>
      </c>
    </row>
    <row r="397" spans="1:1" x14ac:dyDescent="0.35">
      <c r="A397" t="s">
        <v>1968</v>
      </c>
    </row>
    <row r="399" spans="1:1" x14ac:dyDescent="0.35">
      <c r="A399" t="s">
        <v>1547</v>
      </c>
    </row>
    <row r="401" spans="1:1" x14ac:dyDescent="0.35">
      <c r="A401" t="s">
        <v>2165</v>
      </c>
    </row>
    <row r="403" spans="1:1" x14ac:dyDescent="0.35">
      <c r="A403" t="s">
        <v>2166</v>
      </c>
    </row>
    <row r="405" spans="1:1" x14ac:dyDescent="0.35">
      <c r="A405" t="s">
        <v>1556</v>
      </c>
    </row>
    <row r="407" spans="1:1" x14ac:dyDescent="0.35">
      <c r="A407" t="s">
        <v>2167</v>
      </c>
    </row>
    <row r="409" spans="1:1" x14ac:dyDescent="0.35">
      <c r="A409" t="s">
        <v>2168</v>
      </c>
    </row>
    <row r="411" spans="1:1" x14ac:dyDescent="0.35">
      <c r="A411" t="s">
        <v>1813</v>
      </c>
    </row>
    <row r="413" spans="1:1" x14ac:dyDescent="0.35">
      <c r="A413" t="s">
        <v>2169</v>
      </c>
    </row>
    <row r="415" spans="1:1" x14ac:dyDescent="0.35">
      <c r="A415" t="s">
        <v>2170</v>
      </c>
    </row>
    <row r="417" spans="1:1" x14ac:dyDescent="0.35">
      <c r="A417" t="s">
        <v>1813</v>
      </c>
    </row>
    <row r="419" spans="1:1" x14ac:dyDescent="0.35">
      <c r="A419" t="s">
        <v>1975</v>
      </c>
    </row>
    <row r="421" spans="1:1" x14ac:dyDescent="0.35">
      <c r="A421" t="s">
        <v>1976</v>
      </c>
    </row>
    <row r="423" spans="1:1" x14ac:dyDescent="0.35">
      <c r="A423" t="s">
        <v>1977</v>
      </c>
    </row>
    <row r="425" spans="1:1" x14ac:dyDescent="0.35">
      <c r="A425" t="s">
        <v>2171</v>
      </c>
    </row>
    <row r="427" spans="1:1" x14ac:dyDescent="0.35">
      <c r="A427" t="s">
        <v>2172</v>
      </c>
    </row>
    <row r="429" spans="1:1" x14ac:dyDescent="0.35">
      <c r="A429" t="s">
        <v>1767</v>
      </c>
    </row>
    <row r="431" spans="1:1" x14ac:dyDescent="0.35">
      <c r="A431" t="s">
        <v>2171</v>
      </c>
    </row>
    <row r="433" spans="1:1" x14ac:dyDescent="0.35">
      <c r="A433" t="s">
        <v>2173</v>
      </c>
    </row>
    <row r="435" spans="1:1" x14ac:dyDescent="0.35">
      <c r="A435" t="s">
        <v>1767</v>
      </c>
    </row>
    <row r="437" spans="1:1" x14ac:dyDescent="0.35">
      <c r="A437" t="s">
        <v>2174</v>
      </c>
    </row>
    <row r="439" spans="1:1" x14ac:dyDescent="0.35">
      <c r="A439" t="s">
        <v>2175</v>
      </c>
    </row>
    <row r="441" spans="1:1" x14ac:dyDescent="0.35">
      <c r="A441" t="s">
        <v>1556</v>
      </c>
    </row>
    <row r="443" spans="1:1" x14ac:dyDescent="0.35">
      <c r="A443" t="s">
        <v>2176</v>
      </c>
    </row>
    <row r="445" spans="1:1" x14ac:dyDescent="0.35">
      <c r="A445" t="s">
        <v>2177</v>
      </c>
    </row>
    <row r="447" spans="1:1" x14ac:dyDescent="0.35">
      <c r="A447" t="s">
        <v>2178</v>
      </c>
    </row>
    <row r="449" spans="1:1" x14ac:dyDescent="0.35">
      <c r="A449" t="s">
        <v>2179</v>
      </c>
    </row>
    <row r="451" spans="1:1" x14ac:dyDescent="0.35">
      <c r="A451" t="s">
        <v>2180</v>
      </c>
    </row>
    <row r="453" spans="1:1" x14ac:dyDescent="0.35">
      <c r="A453" t="s">
        <v>2181</v>
      </c>
    </row>
    <row r="455" spans="1:1" x14ac:dyDescent="0.35">
      <c r="A455" t="s">
        <v>2182</v>
      </c>
    </row>
    <row r="457" spans="1:1" x14ac:dyDescent="0.35">
      <c r="A457" t="s">
        <v>2183</v>
      </c>
    </row>
    <row r="459" spans="1:1" x14ac:dyDescent="0.35">
      <c r="A459" t="s">
        <v>2184</v>
      </c>
    </row>
    <row r="461" spans="1:1" x14ac:dyDescent="0.35">
      <c r="A461" t="s">
        <v>2185</v>
      </c>
    </row>
    <row r="463" spans="1:1" x14ac:dyDescent="0.35">
      <c r="A463" t="s">
        <v>2186</v>
      </c>
    </row>
    <row r="465" spans="1:1" x14ac:dyDescent="0.35">
      <c r="A465" t="s">
        <v>1556</v>
      </c>
    </row>
    <row r="467" spans="1:1" x14ac:dyDescent="0.35">
      <c r="A467" t="s">
        <v>1566</v>
      </c>
    </row>
    <row r="469" spans="1:1" x14ac:dyDescent="0.35">
      <c r="A469" t="s">
        <v>2187</v>
      </c>
    </row>
    <row r="471" spans="1:1" x14ac:dyDescent="0.35">
      <c r="A471" t="s">
        <v>2188</v>
      </c>
    </row>
    <row r="473" spans="1:1" x14ac:dyDescent="0.35">
      <c r="A473" t="s">
        <v>1092</v>
      </c>
    </row>
    <row r="475" spans="1:1" x14ac:dyDescent="0.35">
      <c r="A475" t="s">
        <v>2189</v>
      </c>
    </row>
    <row r="477" spans="1:1" x14ac:dyDescent="0.35">
      <c r="A477" t="s">
        <v>1569</v>
      </c>
    </row>
    <row r="479" spans="1:1" x14ac:dyDescent="0.35">
      <c r="A479" t="s">
        <v>2190</v>
      </c>
    </row>
    <row r="481" spans="1:1" x14ac:dyDescent="0.35">
      <c r="A481" t="s">
        <v>2191</v>
      </c>
    </row>
    <row r="483" spans="1:1" x14ac:dyDescent="0.35">
      <c r="A483" t="s">
        <v>1583</v>
      </c>
    </row>
    <row r="485" spans="1:1" x14ac:dyDescent="0.35">
      <c r="A485" t="s">
        <v>2192</v>
      </c>
    </row>
    <row r="487" spans="1:1" x14ac:dyDescent="0.35">
      <c r="A487" t="s">
        <v>2193</v>
      </c>
    </row>
    <row r="489" spans="1:1" x14ac:dyDescent="0.35">
      <c r="A489" t="s">
        <v>1571</v>
      </c>
    </row>
    <row r="491" spans="1:1" x14ac:dyDescent="0.35">
      <c r="A491" t="s">
        <v>2194</v>
      </c>
    </row>
    <row r="493" spans="1:1" x14ac:dyDescent="0.35">
      <c r="A493" t="s">
        <v>2195</v>
      </c>
    </row>
    <row r="495" spans="1:1" x14ac:dyDescent="0.35">
      <c r="A495" t="s">
        <v>1571</v>
      </c>
    </row>
    <row r="497" spans="1:1" x14ac:dyDescent="0.35">
      <c r="A497" t="s">
        <v>2196</v>
      </c>
    </row>
    <row r="499" spans="1:1" x14ac:dyDescent="0.35">
      <c r="A499" t="s">
        <v>2197</v>
      </c>
    </row>
    <row r="501" spans="1:1" x14ac:dyDescent="0.35">
      <c r="A501" t="s">
        <v>1598</v>
      </c>
    </row>
    <row r="503" spans="1:1" x14ac:dyDescent="0.35">
      <c r="A503" t="s">
        <v>952</v>
      </c>
    </row>
    <row r="505" spans="1:1" x14ac:dyDescent="0.35">
      <c r="A505" t="s">
        <v>2198</v>
      </c>
    </row>
    <row r="507" spans="1:1" x14ac:dyDescent="0.35">
      <c r="A507" t="s">
        <v>1569</v>
      </c>
    </row>
    <row r="509" spans="1:1" x14ac:dyDescent="0.35">
      <c r="A509" t="s">
        <v>2199</v>
      </c>
    </row>
    <row r="511" spans="1:1" x14ac:dyDescent="0.35">
      <c r="A511" t="s">
        <v>2200</v>
      </c>
    </row>
    <row r="513" spans="1:1" x14ac:dyDescent="0.35">
      <c r="A513" t="s">
        <v>2201</v>
      </c>
    </row>
    <row r="515" spans="1:1" x14ac:dyDescent="0.35">
      <c r="A515" t="s">
        <v>2202</v>
      </c>
    </row>
    <row r="517" spans="1:1" x14ac:dyDescent="0.35">
      <c r="A517" t="s">
        <v>2203</v>
      </c>
    </row>
    <row r="519" spans="1:1" x14ac:dyDescent="0.35">
      <c r="A519" t="s">
        <v>1571</v>
      </c>
    </row>
    <row r="521" spans="1:1" x14ac:dyDescent="0.35">
      <c r="A521" t="s">
        <v>955</v>
      </c>
    </row>
    <row r="523" spans="1:1" x14ac:dyDescent="0.35">
      <c r="A523" t="s">
        <v>2204</v>
      </c>
    </row>
    <row r="525" spans="1:1" x14ac:dyDescent="0.35">
      <c r="A525" t="s">
        <v>1569</v>
      </c>
    </row>
    <row r="527" spans="1:1" x14ac:dyDescent="0.35">
      <c r="A527" t="s">
        <v>2205</v>
      </c>
    </row>
    <row r="529" spans="1:1" x14ac:dyDescent="0.35">
      <c r="A529" t="s">
        <v>2206</v>
      </c>
    </row>
    <row r="531" spans="1:1" x14ac:dyDescent="0.35">
      <c r="A531" t="s">
        <v>1571</v>
      </c>
    </row>
    <row r="533" spans="1:1" x14ac:dyDescent="0.35">
      <c r="A533" t="s">
        <v>2207</v>
      </c>
    </row>
    <row r="535" spans="1:1" x14ac:dyDescent="0.35">
      <c r="A535" t="s">
        <v>2208</v>
      </c>
    </row>
    <row r="537" spans="1:1" x14ac:dyDescent="0.35">
      <c r="A537" t="s">
        <v>1598</v>
      </c>
    </row>
    <row r="539" spans="1:1" x14ac:dyDescent="0.35">
      <c r="A539" t="s">
        <v>2209</v>
      </c>
    </row>
    <row r="541" spans="1:1" x14ac:dyDescent="0.35">
      <c r="A541" t="s">
        <v>2210</v>
      </c>
    </row>
    <row r="543" spans="1:1" x14ac:dyDescent="0.35">
      <c r="A543" t="s">
        <v>1571</v>
      </c>
    </row>
    <row r="545" spans="1:1" x14ac:dyDescent="0.35">
      <c r="A545" t="s">
        <v>2211</v>
      </c>
    </row>
    <row r="547" spans="1:1" x14ac:dyDescent="0.35">
      <c r="A547" t="s">
        <v>2212</v>
      </c>
    </row>
    <row r="549" spans="1:1" x14ac:dyDescent="0.35">
      <c r="A549" t="s">
        <v>1571</v>
      </c>
    </row>
    <row r="551" spans="1:1" x14ac:dyDescent="0.35">
      <c r="A551" t="s">
        <v>2213</v>
      </c>
    </row>
    <row r="553" spans="1:1" x14ac:dyDescent="0.35">
      <c r="A553" t="s">
        <v>2214</v>
      </c>
    </row>
    <row r="555" spans="1:1" x14ac:dyDescent="0.35">
      <c r="A555" t="s">
        <v>1598</v>
      </c>
    </row>
    <row r="557" spans="1:1" x14ac:dyDescent="0.35">
      <c r="A557" t="s">
        <v>2215</v>
      </c>
    </row>
    <row r="559" spans="1:1" x14ac:dyDescent="0.35">
      <c r="A559" t="s">
        <v>2216</v>
      </c>
    </row>
    <row r="561" spans="1:1" x14ac:dyDescent="0.35">
      <c r="A561" t="s">
        <v>1571</v>
      </c>
    </row>
    <row r="563" spans="1:1" x14ac:dyDescent="0.35">
      <c r="A563" t="s">
        <v>2217</v>
      </c>
    </row>
    <row r="565" spans="1:1" x14ac:dyDescent="0.35">
      <c r="A565" t="s">
        <v>2218</v>
      </c>
    </row>
    <row r="567" spans="1:1" x14ac:dyDescent="0.35">
      <c r="A567" t="s">
        <v>1571</v>
      </c>
    </row>
    <row r="569" spans="1:1" x14ac:dyDescent="0.35">
      <c r="A569" t="s">
        <v>2219</v>
      </c>
    </row>
    <row r="571" spans="1:1" x14ac:dyDescent="0.35">
      <c r="A571" t="s">
        <v>2220</v>
      </c>
    </row>
    <row r="573" spans="1:1" x14ac:dyDescent="0.35">
      <c r="A573" t="s">
        <v>1598</v>
      </c>
    </row>
    <row r="575" spans="1:1" x14ac:dyDescent="0.35">
      <c r="A575" t="s">
        <v>2221</v>
      </c>
    </row>
    <row r="577" spans="1:1" x14ac:dyDescent="0.35">
      <c r="A577" t="s">
        <v>2220</v>
      </c>
    </row>
    <row r="579" spans="1:1" x14ac:dyDescent="0.35">
      <c r="A579" t="s">
        <v>1598</v>
      </c>
    </row>
    <row r="581" spans="1:1" x14ac:dyDescent="0.35">
      <c r="A581" t="s">
        <v>2222</v>
      </c>
    </row>
    <row r="583" spans="1:1" x14ac:dyDescent="0.35">
      <c r="A583" t="s">
        <v>2220</v>
      </c>
    </row>
    <row r="585" spans="1:1" x14ac:dyDescent="0.35">
      <c r="A585" t="s">
        <v>1598</v>
      </c>
    </row>
    <row r="587" spans="1:1" x14ac:dyDescent="0.35">
      <c r="A587" t="s">
        <v>2223</v>
      </c>
    </row>
    <row r="589" spans="1:1" x14ac:dyDescent="0.35">
      <c r="A589" t="s">
        <v>2220</v>
      </c>
    </row>
    <row r="591" spans="1:1" x14ac:dyDescent="0.35">
      <c r="A591" t="s">
        <v>1598</v>
      </c>
    </row>
    <row r="593" spans="1:1" x14ac:dyDescent="0.35">
      <c r="A593" t="s">
        <v>1566</v>
      </c>
    </row>
    <row r="595" spans="1:1" x14ac:dyDescent="0.35">
      <c r="A595" t="s">
        <v>1599</v>
      </c>
    </row>
    <row r="597" spans="1:1" x14ac:dyDescent="0.35">
      <c r="A597" t="s">
        <v>2102</v>
      </c>
    </row>
    <row r="599" spans="1:1" x14ac:dyDescent="0.35">
      <c r="A599" t="s">
        <v>2224</v>
      </c>
    </row>
    <row r="601" spans="1:1" x14ac:dyDescent="0.35">
      <c r="A601" t="s">
        <v>2225</v>
      </c>
    </row>
    <row r="603" spans="1:1" x14ac:dyDescent="0.35">
      <c r="A603" t="s">
        <v>2226</v>
      </c>
    </row>
    <row r="605" spans="1:1" x14ac:dyDescent="0.35">
      <c r="A605" t="s">
        <v>1602</v>
      </c>
    </row>
    <row r="607" spans="1:1" x14ac:dyDescent="0.35">
      <c r="A607" t="s">
        <v>2227</v>
      </c>
    </row>
    <row r="609" spans="1:1" x14ac:dyDescent="0.35">
      <c r="A609" t="s">
        <v>1408</v>
      </c>
    </row>
    <row r="611" spans="1:1" x14ac:dyDescent="0.35">
      <c r="A611" t="s">
        <v>2050</v>
      </c>
    </row>
    <row r="613" spans="1:1" x14ac:dyDescent="0.35">
      <c r="A613" t="s">
        <v>1409</v>
      </c>
    </row>
    <row r="615" spans="1:1" x14ac:dyDescent="0.35">
      <c r="A615" t="s">
        <v>2051</v>
      </c>
    </row>
    <row r="617" spans="1:1" x14ac:dyDescent="0.35">
      <c r="A617" t="s">
        <v>1605</v>
      </c>
    </row>
    <row r="619" spans="1:1" x14ac:dyDescent="0.35">
      <c r="A619">
        <v>43070</v>
      </c>
    </row>
    <row r="621" spans="1:1" x14ac:dyDescent="0.35">
      <c r="A621" t="s">
        <v>1606</v>
      </c>
    </row>
    <row r="623" spans="1:1" x14ac:dyDescent="0.35">
      <c r="A623" t="s">
        <v>1607</v>
      </c>
    </row>
    <row r="625" spans="1:1" x14ac:dyDescent="0.35">
      <c r="A625" t="s">
        <v>2228</v>
      </c>
    </row>
    <row r="627" spans="1:1" x14ac:dyDescent="0.35">
      <c r="A627" t="s">
        <v>1609</v>
      </c>
    </row>
    <row r="629" spans="1:1" x14ac:dyDescent="0.35">
      <c r="A629" t="s">
        <v>2229</v>
      </c>
    </row>
    <row r="631" spans="1:1" x14ac:dyDescent="0.35">
      <c r="A631" t="s">
        <v>1611</v>
      </c>
    </row>
    <row r="633" spans="1:1" x14ac:dyDescent="0.35">
      <c r="A633">
        <v>0.13600000000000001</v>
      </c>
    </row>
    <row r="635" spans="1:1" x14ac:dyDescent="0.35">
      <c r="A635" t="s">
        <v>79</v>
      </c>
    </row>
    <row r="637" spans="1:1" x14ac:dyDescent="0.35">
      <c r="A637">
        <v>34396</v>
      </c>
    </row>
    <row r="639" spans="1:1" x14ac:dyDescent="0.35">
      <c r="A639" t="s">
        <v>2230</v>
      </c>
    </row>
    <row r="641" spans="1:1" x14ac:dyDescent="0.35">
      <c r="A641" t="s">
        <v>2231</v>
      </c>
    </row>
    <row r="643" spans="1:1" x14ac:dyDescent="0.35">
      <c r="A643" t="s">
        <v>2232</v>
      </c>
    </row>
    <row r="645" spans="1:1" x14ac:dyDescent="0.35">
      <c r="A645" t="s">
        <v>923</v>
      </c>
    </row>
    <row r="647" spans="1:1" x14ac:dyDescent="0.35">
      <c r="A647" t="s">
        <v>2233</v>
      </c>
    </row>
    <row r="649" spans="1:1" x14ac:dyDescent="0.35">
      <c r="A649" t="s">
        <v>1616</v>
      </c>
    </row>
    <row r="651" spans="1:1" x14ac:dyDescent="0.35">
      <c r="A651" t="s">
        <v>932</v>
      </c>
    </row>
    <row r="653" spans="1:1" x14ac:dyDescent="0.35">
      <c r="A653" t="s">
        <v>2234</v>
      </c>
    </row>
    <row r="655" spans="1:1" x14ac:dyDescent="0.35">
      <c r="A655" t="s">
        <v>1625</v>
      </c>
    </row>
    <row r="657" spans="1:1" x14ac:dyDescent="0.35">
      <c r="A657" t="s">
        <v>935</v>
      </c>
    </row>
    <row r="659" spans="1:1" x14ac:dyDescent="0.35">
      <c r="A659" t="s">
        <v>2235</v>
      </c>
    </row>
    <row r="661" spans="1:1" x14ac:dyDescent="0.35">
      <c r="A661" t="s">
        <v>1620</v>
      </c>
    </row>
    <row r="663" spans="1:1" x14ac:dyDescent="0.35">
      <c r="A663" t="s">
        <v>2236</v>
      </c>
    </row>
    <row r="665" spans="1:1" x14ac:dyDescent="0.35">
      <c r="A665" t="s">
        <v>2237</v>
      </c>
    </row>
    <row r="667" spans="1:1" x14ac:dyDescent="0.35">
      <c r="A667" t="s">
        <v>1618</v>
      </c>
    </row>
    <row r="669" spans="1:1" x14ac:dyDescent="0.35">
      <c r="A669" t="s">
        <v>938</v>
      </c>
    </row>
    <row r="671" spans="1:1" x14ac:dyDescent="0.35">
      <c r="A671" t="s">
        <v>2238</v>
      </c>
    </row>
    <row r="673" spans="1:1" x14ac:dyDescent="0.35">
      <c r="A673" t="s">
        <v>1616</v>
      </c>
    </row>
    <row r="675" spans="1:1" x14ac:dyDescent="0.35">
      <c r="A675" t="s">
        <v>2239</v>
      </c>
    </row>
    <row r="677" spans="1:1" x14ac:dyDescent="0.35">
      <c r="A677" t="s">
        <v>2240</v>
      </c>
    </row>
    <row r="679" spans="1:1" x14ac:dyDescent="0.35">
      <c r="A679" t="s">
        <v>1616</v>
      </c>
    </row>
    <row r="681" spans="1:1" x14ac:dyDescent="0.35">
      <c r="A681" t="s">
        <v>2241</v>
      </c>
    </row>
    <row r="683" spans="1:1" x14ac:dyDescent="0.35">
      <c r="A683" t="s">
        <v>2242</v>
      </c>
    </row>
    <row r="685" spans="1:1" x14ac:dyDescent="0.35">
      <c r="A685" t="s">
        <v>1616</v>
      </c>
    </row>
    <row r="687" spans="1:1" x14ac:dyDescent="0.35">
      <c r="A687" t="s">
        <v>961</v>
      </c>
    </row>
    <row r="689" spans="1:1" x14ac:dyDescent="0.35">
      <c r="A689" t="s">
        <v>2243</v>
      </c>
    </row>
    <row r="691" spans="1:1" x14ac:dyDescent="0.35">
      <c r="A691" t="s">
        <v>1616</v>
      </c>
    </row>
    <row r="693" spans="1:1" x14ac:dyDescent="0.35">
      <c r="A693" t="s">
        <v>963</v>
      </c>
    </row>
    <row r="695" spans="1:1" x14ac:dyDescent="0.35">
      <c r="A695" t="s">
        <v>2244</v>
      </c>
    </row>
    <row r="697" spans="1:1" x14ac:dyDescent="0.35">
      <c r="A697" t="s">
        <v>1616</v>
      </c>
    </row>
    <row r="699" spans="1:1" x14ac:dyDescent="0.35">
      <c r="A699" t="s">
        <v>968</v>
      </c>
    </row>
    <row r="701" spans="1:1" x14ac:dyDescent="0.35">
      <c r="A701" t="s">
        <v>2245</v>
      </c>
    </row>
    <row r="703" spans="1:1" x14ac:dyDescent="0.35">
      <c r="A703" t="s">
        <v>1620</v>
      </c>
    </row>
    <row r="705" spans="1:1" x14ac:dyDescent="0.35">
      <c r="A705" t="s">
        <v>2246</v>
      </c>
    </row>
    <row r="707" spans="1:1" x14ac:dyDescent="0.35">
      <c r="A707" t="s">
        <v>2247</v>
      </c>
    </row>
    <row r="709" spans="1:1" x14ac:dyDescent="0.35">
      <c r="A709" t="s">
        <v>1616</v>
      </c>
    </row>
    <row r="711" spans="1:1" x14ac:dyDescent="0.35">
      <c r="A711" t="s">
        <v>975</v>
      </c>
    </row>
    <row r="713" spans="1:1" x14ac:dyDescent="0.35">
      <c r="A713" t="s">
        <v>2248</v>
      </c>
    </row>
    <row r="715" spans="1:1" x14ac:dyDescent="0.35">
      <c r="A715" t="s">
        <v>1616</v>
      </c>
    </row>
    <row r="717" spans="1:1" x14ac:dyDescent="0.35">
      <c r="A717" t="s">
        <v>2249</v>
      </c>
    </row>
    <row r="719" spans="1:1" x14ac:dyDescent="0.35">
      <c r="A719" t="s">
        <v>2250</v>
      </c>
    </row>
    <row r="721" spans="1:1" x14ac:dyDescent="0.35">
      <c r="A721" t="s">
        <v>1616</v>
      </c>
    </row>
    <row r="723" spans="1:1" x14ac:dyDescent="0.35">
      <c r="A723" t="s">
        <v>2251</v>
      </c>
    </row>
    <row r="725" spans="1:1" x14ac:dyDescent="0.35">
      <c r="A725" t="s">
        <v>2252</v>
      </c>
    </row>
    <row r="727" spans="1:1" x14ac:dyDescent="0.35">
      <c r="A727" t="s">
        <v>1616</v>
      </c>
    </row>
    <row r="729" spans="1:1" x14ac:dyDescent="0.35">
      <c r="A729" t="s">
        <v>2253</v>
      </c>
    </row>
    <row r="731" spans="1:1" x14ac:dyDescent="0.35">
      <c r="A731" t="s">
        <v>2254</v>
      </c>
    </row>
    <row r="733" spans="1:1" x14ac:dyDescent="0.35">
      <c r="A733" t="s">
        <v>1616</v>
      </c>
    </row>
    <row r="735" spans="1:1" x14ac:dyDescent="0.35">
      <c r="A735" t="s">
        <v>2255</v>
      </c>
    </row>
    <row r="737" spans="1:1" x14ac:dyDescent="0.35">
      <c r="A737" t="s">
        <v>2256</v>
      </c>
    </row>
    <row r="739" spans="1:1" x14ac:dyDescent="0.35">
      <c r="A739" t="s">
        <v>1616</v>
      </c>
    </row>
    <row r="741" spans="1:1" x14ac:dyDescent="0.35">
      <c r="A741" t="s">
        <v>2257</v>
      </c>
    </row>
    <row r="743" spans="1:1" x14ac:dyDescent="0.35">
      <c r="A743" t="s">
        <v>2258</v>
      </c>
    </row>
    <row r="745" spans="1:1" x14ac:dyDescent="0.35">
      <c r="A745" t="s">
        <v>1616</v>
      </c>
    </row>
    <row r="747" spans="1:1" x14ac:dyDescent="0.35">
      <c r="A747" t="s">
        <v>2259</v>
      </c>
    </row>
    <row r="749" spans="1:1" x14ac:dyDescent="0.35">
      <c r="A749" t="s">
        <v>2260</v>
      </c>
    </row>
    <row r="751" spans="1:1" x14ac:dyDescent="0.35">
      <c r="A751" t="s">
        <v>1616</v>
      </c>
    </row>
    <row r="753" spans="1:1" x14ac:dyDescent="0.35">
      <c r="A753" t="s">
        <v>2261</v>
      </c>
    </row>
    <row r="755" spans="1:1" x14ac:dyDescent="0.35">
      <c r="A755" t="s">
        <v>2262</v>
      </c>
    </row>
    <row r="757" spans="1:1" x14ac:dyDescent="0.35">
      <c r="A757" t="s">
        <v>1616</v>
      </c>
    </row>
    <row r="759" spans="1:1" x14ac:dyDescent="0.35">
      <c r="A759" t="s">
        <v>2263</v>
      </c>
    </row>
    <row r="761" spans="1:1" x14ac:dyDescent="0.35">
      <c r="A761" t="s">
        <v>2264</v>
      </c>
    </row>
    <row r="763" spans="1:1" x14ac:dyDescent="0.35">
      <c r="A763" t="s">
        <v>1616</v>
      </c>
    </row>
    <row r="765" spans="1:1" x14ac:dyDescent="0.35">
      <c r="A765" t="s">
        <v>1566</v>
      </c>
    </row>
    <row r="767" spans="1:1" x14ac:dyDescent="0.35">
      <c r="A767" t="s">
        <v>1403</v>
      </c>
    </row>
    <row r="768" spans="1:1" x14ac:dyDescent="0.35">
      <c r="A768" t="s">
        <v>1642</v>
      </c>
    </row>
    <row r="769" spans="1:1" x14ac:dyDescent="0.35">
      <c r="A769" t="s">
        <v>1643</v>
      </c>
    </row>
    <row r="770" spans="1:1" x14ac:dyDescent="0.35">
      <c r="A770" t="s">
        <v>1644</v>
      </c>
    </row>
    <row r="771" spans="1:1" x14ac:dyDescent="0.35">
      <c r="A771" t="s">
        <v>1646</v>
      </c>
    </row>
    <row r="772" spans="1:1" x14ac:dyDescent="0.35">
      <c r="A772" t="s">
        <v>1645</v>
      </c>
    </row>
    <row r="774" spans="1:1" x14ac:dyDescent="0.35">
      <c r="A774" t="s">
        <v>1647</v>
      </c>
    </row>
    <row r="775" spans="1:1" x14ac:dyDescent="0.35">
      <c r="A775" t="s">
        <v>1648</v>
      </c>
    </row>
    <row r="777" spans="1:1" x14ac:dyDescent="0.35">
      <c r="A777" t="s">
        <v>1649</v>
      </c>
    </row>
    <row r="779" spans="1:1" x14ac:dyDescent="0.35">
      <c r="A779" t="s">
        <v>2778</v>
      </c>
    </row>
    <row r="780" spans="1:1" x14ac:dyDescent="0.35">
      <c r="A780">
        <v>42974</v>
      </c>
    </row>
    <row r="781" spans="1:1" x14ac:dyDescent="0.35">
      <c r="A781" t="s">
        <v>1433</v>
      </c>
    </row>
    <row r="782" spans="1:1" x14ac:dyDescent="0.35">
      <c r="A782" t="s">
        <v>1650</v>
      </c>
    </row>
    <row r="783" spans="1:1" x14ac:dyDescent="0.35">
      <c r="A783" t="s">
        <v>1651</v>
      </c>
    </row>
    <row r="784" spans="1:1" x14ac:dyDescent="0.35">
      <c r="A784" t="s">
        <v>1652</v>
      </c>
    </row>
    <row r="785" spans="1:1" x14ac:dyDescent="0.35">
      <c r="A785" t="s">
        <v>1410</v>
      </c>
    </row>
    <row r="786" spans="1:1" x14ac:dyDescent="0.35">
      <c r="A786" t="s">
        <v>1651</v>
      </c>
    </row>
    <row r="787" spans="1:1" x14ac:dyDescent="0.35">
      <c r="A787" t="s">
        <v>1653</v>
      </c>
    </row>
    <row r="788" spans="1:1" x14ac:dyDescent="0.35">
      <c r="A788" t="s">
        <v>1654</v>
      </c>
    </row>
    <row r="789" spans="1:1" x14ac:dyDescent="0.35">
      <c r="A789" t="s">
        <v>1651</v>
      </c>
    </row>
    <row r="790" spans="1:1" x14ac:dyDescent="0.35">
      <c r="A790" t="s">
        <v>1433</v>
      </c>
    </row>
    <row r="792" spans="1:1" x14ac:dyDescent="0.35">
      <c r="A792" t="s">
        <v>1652</v>
      </c>
    </row>
    <row r="794" spans="1:1" x14ac:dyDescent="0.35">
      <c r="A794" t="s">
        <v>1653</v>
      </c>
    </row>
    <row r="796" spans="1:1" x14ac:dyDescent="0.35">
      <c r="A796" t="s">
        <v>1655</v>
      </c>
    </row>
    <row r="798" spans="1:1" x14ac:dyDescent="0.35">
      <c r="A798" t="s">
        <v>1321</v>
      </c>
    </row>
    <row r="800" spans="1:1" x14ac:dyDescent="0.35">
      <c r="A800" t="s">
        <v>1656</v>
      </c>
    </row>
    <row r="801" spans="1:1" x14ac:dyDescent="0.35">
      <c r="A801" t="s">
        <v>2092</v>
      </c>
    </row>
    <row r="803" spans="1:1" x14ac:dyDescent="0.35">
      <c r="A803" t="s">
        <v>2093</v>
      </c>
    </row>
    <row r="805" spans="1:1" x14ac:dyDescent="0.35">
      <c r="A805" t="s">
        <v>2092</v>
      </c>
    </row>
    <row r="807" spans="1:1" x14ac:dyDescent="0.35">
      <c r="A807" t="s">
        <v>2094</v>
      </c>
    </row>
    <row r="809" spans="1:1" x14ac:dyDescent="0.35">
      <c r="A809" t="s">
        <v>2095</v>
      </c>
    </row>
    <row r="811" spans="1:1" x14ac:dyDescent="0.35">
      <c r="A811" t="s">
        <v>2096</v>
      </c>
    </row>
    <row r="813" spans="1:1" x14ac:dyDescent="0.35">
      <c r="A813" t="s">
        <v>2095</v>
      </c>
    </row>
    <row r="815" spans="1:1" x14ac:dyDescent="0.35">
      <c r="A815" t="s">
        <v>2097</v>
      </c>
    </row>
    <row r="817" spans="1:1" x14ac:dyDescent="0.35">
      <c r="A817" t="s">
        <v>2098</v>
      </c>
    </row>
    <row r="819" spans="1:1" x14ac:dyDescent="0.35">
      <c r="A819" t="s">
        <v>2099</v>
      </c>
    </row>
    <row r="821" spans="1:1" x14ac:dyDescent="0.35">
      <c r="A821" t="s">
        <v>2100</v>
      </c>
    </row>
    <row r="823" spans="1:1" x14ac:dyDescent="0.35">
      <c r="A823" t="s">
        <v>2101</v>
      </c>
    </row>
    <row r="825" spans="1:1" x14ac:dyDescent="0.35">
      <c r="A825" t="s">
        <v>1657</v>
      </c>
    </row>
    <row r="827" spans="1:1" x14ac:dyDescent="0.35">
      <c r="A827" t="s">
        <v>1330</v>
      </c>
    </row>
    <row r="829" spans="1:1" x14ac:dyDescent="0.35">
      <c r="A829" t="s">
        <v>1658</v>
      </c>
    </row>
    <row r="831" spans="1:1" x14ac:dyDescent="0.35">
      <c r="A831" t="s">
        <v>1331</v>
      </c>
    </row>
    <row r="833" spans="1:1" x14ac:dyDescent="0.35">
      <c r="A833" t="s">
        <v>1332</v>
      </c>
    </row>
    <row r="835" spans="1:1" x14ac:dyDescent="0.35">
      <c r="A835" t="s">
        <v>1659</v>
      </c>
    </row>
    <row r="837" spans="1:1" x14ac:dyDescent="0.35">
      <c r="A837" t="s">
        <v>1332</v>
      </c>
    </row>
    <row r="839" spans="1:1" x14ac:dyDescent="0.35">
      <c r="A839" t="s">
        <v>1660</v>
      </c>
    </row>
    <row r="841" spans="1:1" x14ac:dyDescent="0.35">
      <c r="A841" t="s">
        <v>1332</v>
      </c>
    </row>
    <row r="843" spans="1:1" x14ac:dyDescent="0.35">
      <c r="A843" t="s">
        <v>1661</v>
      </c>
    </row>
    <row r="845" spans="1:1" x14ac:dyDescent="0.35">
      <c r="A845" t="s">
        <v>1662</v>
      </c>
    </row>
    <row r="847" spans="1:1" x14ac:dyDescent="0.35">
      <c r="A847" t="s">
        <v>1663</v>
      </c>
    </row>
    <row r="849" spans="1:1" x14ac:dyDescent="0.35">
      <c r="A849" t="s">
        <v>1664</v>
      </c>
    </row>
    <row r="851" spans="1:1" x14ac:dyDescent="0.35">
      <c r="A851" t="s">
        <v>1665</v>
      </c>
    </row>
    <row r="853" spans="1:1" x14ac:dyDescent="0.35">
      <c r="A853" t="s">
        <v>1666</v>
      </c>
    </row>
    <row r="855" spans="1:1" x14ac:dyDescent="0.35">
      <c r="A855" t="s">
        <v>1667</v>
      </c>
    </row>
    <row r="857" spans="1:1" x14ac:dyDescent="0.35">
      <c r="A857" t="s">
        <v>1668</v>
      </c>
    </row>
    <row r="859" spans="1:1" x14ac:dyDescent="0.35">
      <c r="A859" t="s">
        <v>1282</v>
      </c>
    </row>
    <row r="861" spans="1:1" x14ac:dyDescent="0.35">
      <c r="A861" t="s">
        <v>1669</v>
      </c>
    </row>
    <row r="863" spans="1:1" x14ac:dyDescent="0.35">
      <c r="A863" t="s">
        <v>1670</v>
      </c>
    </row>
    <row r="865" spans="1:1" x14ac:dyDescent="0.35">
      <c r="A865" t="s">
        <v>1669</v>
      </c>
    </row>
    <row r="867" spans="1:1" x14ac:dyDescent="0.35">
      <c r="A867" t="s">
        <v>1671</v>
      </c>
    </row>
    <row r="869" spans="1:1" x14ac:dyDescent="0.35">
      <c r="A869" t="s">
        <v>1672</v>
      </c>
    </row>
    <row r="871" spans="1:1" x14ac:dyDescent="0.35">
      <c r="A871" t="s">
        <v>1673</v>
      </c>
    </row>
    <row r="873" spans="1:1" x14ac:dyDescent="0.35">
      <c r="A873" t="s">
        <v>1674</v>
      </c>
    </row>
    <row r="875" spans="1:1" x14ac:dyDescent="0.35">
      <c r="A875" t="s">
        <v>1675</v>
      </c>
    </row>
    <row r="877" spans="1:1" x14ac:dyDescent="0.35">
      <c r="A877" t="s">
        <v>1676</v>
      </c>
    </row>
    <row r="879" spans="1:1" x14ac:dyDescent="0.35">
      <c r="A879" t="s">
        <v>1677</v>
      </c>
    </row>
    <row r="881" spans="1:1" x14ac:dyDescent="0.35">
      <c r="A881" t="s">
        <v>1566</v>
      </c>
    </row>
    <row r="883" spans="1:1" x14ac:dyDescent="0.35">
      <c r="A883" t="s">
        <v>1679</v>
      </c>
    </row>
    <row r="885" spans="1:1" x14ac:dyDescent="0.35">
      <c r="A885" t="s">
        <v>1680</v>
      </c>
    </row>
    <row r="886" spans="1:1" x14ac:dyDescent="0.35">
      <c r="A886">
        <v>21813.67</v>
      </c>
    </row>
    <row r="887" spans="1:1" x14ac:dyDescent="0.35">
      <c r="A887">
        <v>30.27</v>
      </c>
    </row>
    <row r="888" spans="1:1" x14ac:dyDescent="0.35">
      <c r="A888">
        <v>1.4E-3</v>
      </c>
    </row>
    <row r="890" spans="1:1" x14ac:dyDescent="0.35">
      <c r="A890" t="s">
        <v>1681</v>
      </c>
    </row>
    <row r="892" spans="1:1" x14ac:dyDescent="0.35">
      <c r="A892" t="s">
        <v>1682</v>
      </c>
    </row>
    <row r="893" spans="1:1" x14ac:dyDescent="0.35">
      <c r="A893">
        <v>6265.64</v>
      </c>
    </row>
    <row r="894" spans="1:1" x14ac:dyDescent="0.35">
      <c r="A894">
        <v>-5.68</v>
      </c>
    </row>
    <row r="895" spans="1:1" x14ac:dyDescent="0.35">
      <c r="A895">
        <v>-8.9999999999999998E-4</v>
      </c>
    </row>
    <row r="897" spans="1:1" x14ac:dyDescent="0.35">
      <c r="A897" t="s">
        <v>1683</v>
      </c>
    </row>
    <row r="899" spans="1:1" x14ac:dyDescent="0.35">
      <c r="A899" t="s">
        <v>1684</v>
      </c>
    </row>
    <row r="900" spans="1:1" x14ac:dyDescent="0.35">
      <c r="A900">
        <v>2443.0500000000002</v>
      </c>
    </row>
    <row r="901" spans="1:1" x14ac:dyDescent="0.35">
      <c r="A901">
        <v>4.08</v>
      </c>
    </row>
    <row r="902" spans="1:1" x14ac:dyDescent="0.35">
      <c r="A902">
        <v>1.6999999999999999E-3</v>
      </c>
    </row>
    <row r="904" spans="1:1" x14ac:dyDescent="0.35">
      <c r="A904" t="s">
        <v>1685</v>
      </c>
    </row>
    <row r="906" spans="1:1" x14ac:dyDescent="0.35">
      <c r="A906">
        <v>1352872800000</v>
      </c>
    </row>
    <row r="907" spans="1:1" x14ac:dyDescent="0.35">
      <c r="A907">
        <v>1352872800000</v>
      </c>
    </row>
    <row r="909" spans="1:1" x14ac:dyDescent="0.35">
      <c r="A909" t="s">
        <v>1686</v>
      </c>
    </row>
    <row r="914" spans="1:1" x14ac:dyDescent="0.35">
      <c r="A914" t="s">
        <v>1687</v>
      </c>
    </row>
    <row r="915" spans="1:1" x14ac:dyDescent="0.35">
      <c r="A915" t="s">
        <v>1688</v>
      </c>
    </row>
    <row r="916" spans="1:1" x14ac:dyDescent="0.35">
      <c r="A916" t="s">
        <v>1689</v>
      </c>
    </row>
    <row r="917" spans="1:1" x14ac:dyDescent="0.35">
      <c r="A917">
        <v>1320411600000</v>
      </c>
    </row>
    <row r="918" spans="1:1" x14ac:dyDescent="0.35">
      <c r="A918">
        <v>1320616500000</v>
      </c>
    </row>
    <row r="920" spans="1:1" x14ac:dyDescent="0.35">
      <c r="A920" t="s">
        <v>1405</v>
      </c>
    </row>
    <row r="925" spans="1:1" x14ac:dyDescent="0.35">
      <c r="A925" t="s">
        <v>1690</v>
      </c>
    </row>
    <row r="926" spans="1:1" x14ac:dyDescent="0.35">
      <c r="A926">
        <v>1333717800000</v>
      </c>
    </row>
    <row r="927" spans="1:1" x14ac:dyDescent="0.35">
      <c r="A927">
        <v>1333964100000</v>
      </c>
    </row>
    <row r="929" spans="1:1" x14ac:dyDescent="0.35">
      <c r="A929" t="s">
        <v>1396</v>
      </c>
    </row>
    <row r="934" spans="1:1" x14ac:dyDescent="0.35">
      <c r="A934" t="s">
        <v>1691</v>
      </c>
    </row>
    <row r="935" spans="1:1" x14ac:dyDescent="0.35">
      <c r="A935" t="s">
        <v>1692</v>
      </c>
    </row>
    <row r="936" spans="1:1" x14ac:dyDescent="0.35">
      <c r="A936" t="s">
        <v>1693</v>
      </c>
    </row>
    <row r="937" spans="1:1" x14ac:dyDescent="0.35">
      <c r="A937" t="s">
        <v>1694</v>
      </c>
    </row>
    <row r="938" spans="1:1" x14ac:dyDescent="0.35">
      <c r="A938" t="s">
        <v>1695</v>
      </c>
    </row>
    <row r="939" spans="1:1" x14ac:dyDescent="0.35">
      <c r="A939" t="s">
        <v>1696</v>
      </c>
    </row>
    <row r="940" spans="1:1" x14ac:dyDescent="0.35">
      <c r="A940">
        <v>1245657600000</v>
      </c>
    </row>
    <row r="941" spans="1:1" x14ac:dyDescent="0.35">
      <c r="A941">
        <v>1277280000000</v>
      </c>
    </row>
    <row r="943" spans="1:1" x14ac:dyDescent="0.35">
      <c r="A943" t="s">
        <v>1697</v>
      </c>
    </row>
    <row r="948" spans="1:1" x14ac:dyDescent="0.35">
      <c r="A948" t="s">
        <v>1698</v>
      </c>
    </row>
    <row r="949" spans="1:1" x14ac:dyDescent="0.35">
      <c r="A949" t="s">
        <v>1699</v>
      </c>
    </row>
    <row r="950" spans="1:1" x14ac:dyDescent="0.35">
      <c r="A950" t="s">
        <v>1700</v>
      </c>
    </row>
    <row r="951" spans="1:1" x14ac:dyDescent="0.35">
      <c r="A951" t="s">
        <v>1701</v>
      </c>
    </row>
    <row r="952" spans="1:1" x14ac:dyDescent="0.35">
      <c r="A952">
        <v>1404799200000</v>
      </c>
    </row>
    <row r="953" spans="1:1" x14ac:dyDescent="0.35">
      <c r="A953">
        <v>1404799200000</v>
      </c>
    </row>
    <row r="955" spans="1:1" x14ac:dyDescent="0.35">
      <c r="A955" t="s">
        <v>1702</v>
      </c>
    </row>
    <row r="960" spans="1:1" x14ac:dyDescent="0.35">
      <c r="A960" t="s">
        <v>1703</v>
      </c>
    </row>
    <row r="961" spans="1:1" x14ac:dyDescent="0.35">
      <c r="A961" t="s">
        <v>1704</v>
      </c>
    </row>
    <row r="962" spans="1:1" x14ac:dyDescent="0.35">
      <c r="A962" t="s">
        <v>1705</v>
      </c>
    </row>
    <row r="963" spans="1:1" x14ac:dyDescent="0.35">
      <c r="A963" t="s">
        <v>1706</v>
      </c>
    </row>
    <row r="965" spans="1:1" x14ac:dyDescent="0.35">
      <c r="A965" t="s">
        <v>1707</v>
      </c>
    </row>
    <row r="967" spans="1:1" x14ac:dyDescent="0.35">
      <c r="A967" t="s">
        <v>1379</v>
      </c>
    </row>
    <row r="968" spans="1:1" x14ac:dyDescent="0.35">
      <c r="A968" t="s">
        <v>1380</v>
      </c>
    </row>
    <row r="969" spans="1:1" x14ac:dyDescent="0.35">
      <c r="A969" t="s">
        <v>38</v>
      </c>
    </row>
    <row r="970" spans="1:1" x14ac:dyDescent="0.35">
      <c r="A970" t="s">
        <v>1381</v>
      </c>
    </row>
    <row r="971" spans="1:1" x14ac:dyDescent="0.35">
      <c r="A971" t="s">
        <v>1382</v>
      </c>
    </row>
    <row r="972" spans="1:1" x14ac:dyDescent="0.35">
      <c r="A972" t="s">
        <v>1383</v>
      </c>
    </row>
    <row r="973" spans="1:1" x14ac:dyDescent="0.35">
      <c r="A973" t="s">
        <v>1384</v>
      </c>
    </row>
    <row r="974" spans="1:1" x14ac:dyDescent="0.35">
      <c r="A974" t="s">
        <v>26</v>
      </c>
    </row>
    <row r="975" spans="1:1" x14ac:dyDescent="0.35">
      <c r="A975" t="s">
        <v>1385</v>
      </c>
    </row>
    <row r="976" spans="1:1" x14ac:dyDescent="0.35">
      <c r="A976" t="s">
        <v>1386</v>
      </c>
    </row>
    <row r="977" spans="1:1" x14ac:dyDescent="0.35">
      <c r="A977" t="s">
        <v>1387</v>
      </c>
    </row>
    <row r="978" spans="1:1" x14ac:dyDescent="0.35">
      <c r="A978" t="s">
        <v>1388</v>
      </c>
    </row>
    <row r="979" spans="1:1" x14ac:dyDescent="0.35">
      <c r="A979" t="s">
        <v>1389</v>
      </c>
    </row>
    <row r="980" spans="1:1" x14ac:dyDescent="0.35">
      <c r="A980" t="s">
        <v>1390</v>
      </c>
    </row>
    <row r="981" spans="1:1" x14ac:dyDescent="0.35">
      <c r="A981" t="s">
        <v>1391</v>
      </c>
    </row>
    <row r="982" spans="1:1" x14ac:dyDescent="0.35">
      <c r="A982" t="s">
        <v>1392</v>
      </c>
    </row>
    <row r="983" spans="1:1" x14ac:dyDescent="0.35">
      <c r="A983" t="s">
        <v>1708</v>
      </c>
    </row>
    <row r="984" spans="1:1" x14ac:dyDescent="0.35">
      <c r="A984" t="s">
        <v>1709</v>
      </c>
    </row>
    <row r="985" spans="1:1" x14ac:dyDescent="0.35">
      <c r="A985" t="s">
        <v>1710</v>
      </c>
    </row>
    <row r="986" spans="1:1" x14ac:dyDescent="0.35">
      <c r="A986" t="s">
        <v>1393</v>
      </c>
    </row>
    <row r="987" spans="1:1" x14ac:dyDescent="0.35">
      <c r="A987" t="s">
        <v>1394</v>
      </c>
    </row>
    <row r="988" spans="1:1" x14ac:dyDescent="0.35">
      <c r="A988" t="s">
        <v>1395</v>
      </c>
    </row>
    <row r="989" spans="1:1" x14ac:dyDescent="0.35">
      <c r="A989" t="s">
        <v>1396</v>
      </c>
    </row>
    <row r="990" spans="1:1" x14ac:dyDescent="0.35">
      <c r="A990" t="s">
        <v>1397</v>
      </c>
    </row>
    <row r="991" spans="1:1" x14ac:dyDescent="0.35">
      <c r="A991" t="s">
        <v>1398</v>
      </c>
    </row>
    <row r="992" spans="1:1" x14ac:dyDescent="0.35">
      <c r="A992" t="s">
        <v>1399</v>
      </c>
    </row>
    <row r="993" spans="1:1" x14ac:dyDescent="0.35">
      <c r="A993" t="s">
        <v>1400</v>
      </c>
    </row>
    <row r="996" spans="1:1" x14ac:dyDescent="0.35">
      <c r="A996" t="s">
        <v>1401</v>
      </c>
    </row>
    <row r="997" spans="1:1" x14ac:dyDescent="0.35">
      <c r="A997" t="s">
        <v>1711</v>
      </c>
    </row>
    <row r="999" spans="1:1" x14ac:dyDescent="0.35">
      <c r="A999" t="s">
        <v>1402</v>
      </c>
    </row>
    <row r="1001" spans="1:1" x14ac:dyDescent="0.35">
      <c r="A1001" t="s">
        <v>1712</v>
      </c>
    </row>
    <row r="1002" spans="1:1" x14ac:dyDescent="0.35">
      <c r="A1002" t="s">
        <v>1713</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F0B93-033C-4DB5-8D31-5351306183B4}">
  <sheetPr codeName="Sheet10"/>
  <dimension ref="A1:E958"/>
  <sheetViews>
    <sheetView workbookViewId="0">
      <selection sqref="A1:XFD1048576"/>
    </sheetView>
  </sheetViews>
  <sheetFormatPr defaultRowHeight="14.5" x14ac:dyDescent="0.35"/>
  <sheetData>
    <row r="1" spans="1:1" x14ac:dyDescent="0.35">
      <c r="A1" t="s">
        <v>1413</v>
      </c>
    </row>
    <row r="2" spans="1:1" x14ac:dyDescent="0.35">
      <c r="A2" t="s">
        <v>1414</v>
      </c>
    </row>
    <row r="3" spans="1:1" x14ac:dyDescent="0.35">
      <c r="A3" t="s">
        <v>450</v>
      </c>
    </row>
    <row r="4" spans="1:1" x14ac:dyDescent="0.35">
      <c r="A4" t="s">
        <v>1415</v>
      </c>
    </row>
    <row r="5" spans="1:1" x14ac:dyDescent="0.35">
      <c r="A5" t="s">
        <v>45</v>
      </c>
    </row>
    <row r="6" spans="1:1" x14ac:dyDescent="0.35">
      <c r="A6" t="s">
        <v>1323</v>
      </c>
    </row>
    <row r="7" spans="1:1" x14ac:dyDescent="0.35">
      <c r="A7" t="s">
        <v>465</v>
      </c>
    </row>
    <row r="8" spans="1:1" x14ac:dyDescent="0.35">
      <c r="A8" t="s">
        <v>1322</v>
      </c>
    </row>
    <row r="9" spans="1:1" x14ac:dyDescent="0.35">
      <c r="A9" t="s">
        <v>1404</v>
      </c>
    </row>
    <row r="10" spans="1:1" x14ac:dyDescent="0.35">
      <c r="A10" t="s">
        <v>1325</v>
      </c>
    </row>
    <row r="11" spans="1:1" x14ac:dyDescent="0.35">
      <c r="A11" t="s">
        <v>1326</v>
      </c>
    </row>
    <row r="12" spans="1:1" x14ac:dyDescent="0.35">
      <c r="A12" t="s">
        <v>1327</v>
      </c>
    </row>
    <row r="13" spans="1:1" x14ac:dyDescent="0.35">
      <c r="A13" t="s">
        <v>1405</v>
      </c>
    </row>
    <row r="14" spans="1:1" x14ac:dyDescent="0.35">
      <c r="A14" t="s">
        <v>1328</v>
      </c>
    </row>
    <row r="17" spans="1:1" x14ac:dyDescent="0.35">
      <c r="A17" t="s">
        <v>1416</v>
      </c>
    </row>
    <row r="18" spans="1:1" x14ac:dyDescent="0.35">
      <c r="A18" t="s">
        <v>1333</v>
      </c>
    </row>
    <row r="19" spans="1:1" x14ac:dyDescent="0.35">
      <c r="A19" t="s">
        <v>1406</v>
      </c>
    </row>
    <row r="20" spans="1:1" x14ac:dyDescent="0.35">
      <c r="A20" t="s">
        <v>1407</v>
      </c>
    </row>
    <row r="21" spans="1:1" x14ac:dyDescent="0.35">
      <c r="A21" t="s">
        <v>500</v>
      </c>
    </row>
    <row r="22" spans="1:1" x14ac:dyDescent="0.35">
      <c r="A22" t="s">
        <v>1417</v>
      </c>
    </row>
    <row r="23" spans="1:1" x14ac:dyDescent="0.35">
      <c r="A23" t="s">
        <v>1418</v>
      </c>
    </row>
    <row r="24" spans="1:1" x14ac:dyDescent="0.35">
      <c r="A24" t="s">
        <v>1419</v>
      </c>
    </row>
    <row r="25" spans="1:1" x14ac:dyDescent="0.35">
      <c r="A25" t="s">
        <v>1329</v>
      </c>
    </row>
    <row r="26" spans="1:1" x14ac:dyDescent="0.35">
      <c r="A26" t="s">
        <v>1324</v>
      </c>
    </row>
    <row r="27" spans="1:1" x14ac:dyDescent="0.35">
      <c r="A27" t="s">
        <v>1420</v>
      </c>
    </row>
    <row r="28" spans="1:1" x14ac:dyDescent="0.35">
      <c r="A28" t="s">
        <v>1421</v>
      </c>
    </row>
    <row r="29" spans="1:1" x14ac:dyDescent="0.35">
      <c r="A29" t="s">
        <v>1422</v>
      </c>
    </row>
    <row r="30" spans="1:1" x14ac:dyDescent="0.35">
      <c r="A30" t="s">
        <v>1423</v>
      </c>
    </row>
    <row r="31" spans="1:1" x14ac:dyDescent="0.35">
      <c r="A31" t="s">
        <v>1424</v>
      </c>
    </row>
    <row r="32" spans="1:1" x14ac:dyDescent="0.35">
      <c r="A32" t="s">
        <v>1425</v>
      </c>
    </row>
    <row r="33" spans="1:1" x14ac:dyDescent="0.35">
      <c r="A33" t="s">
        <v>1336</v>
      </c>
    </row>
    <row r="34" spans="1:1" x14ac:dyDescent="0.35">
      <c r="A34" t="s">
        <v>1424</v>
      </c>
    </row>
    <row r="35" spans="1:1" x14ac:dyDescent="0.35">
      <c r="A35" t="s">
        <v>1425</v>
      </c>
    </row>
    <row r="36" spans="1:1" x14ac:dyDescent="0.35">
      <c r="A36" t="s">
        <v>1336</v>
      </c>
    </row>
    <row r="37" spans="1:1" x14ac:dyDescent="0.35">
      <c r="A37" t="s">
        <v>1424</v>
      </c>
    </row>
    <row r="38" spans="1:1" x14ac:dyDescent="0.35">
      <c r="A38" t="s">
        <v>1425</v>
      </c>
    </row>
    <row r="39" spans="1:1" x14ac:dyDescent="0.35">
      <c r="A39" t="s">
        <v>1336</v>
      </c>
    </row>
    <row r="40" spans="1:1" x14ac:dyDescent="0.35">
      <c r="A40" t="s">
        <v>1424</v>
      </c>
    </row>
    <row r="41" spans="1:1" x14ac:dyDescent="0.35">
      <c r="A41" t="s">
        <v>1425</v>
      </c>
    </row>
    <row r="42" spans="1:1" x14ac:dyDescent="0.35">
      <c r="A42" t="s">
        <v>1336</v>
      </c>
    </row>
    <row r="43" spans="1:1" x14ac:dyDescent="0.35">
      <c r="A43" t="s">
        <v>1424</v>
      </c>
    </row>
    <row r="44" spans="1:1" x14ac:dyDescent="0.35">
      <c r="A44" t="s">
        <v>1425</v>
      </c>
    </row>
    <row r="45" spans="1:1" x14ac:dyDescent="0.35">
      <c r="A45" t="s">
        <v>1336</v>
      </c>
    </row>
    <row r="46" spans="1:1" x14ac:dyDescent="0.35">
      <c r="A46" t="s">
        <v>2265</v>
      </c>
    </row>
    <row r="47" spans="1:1" x14ac:dyDescent="0.35">
      <c r="A47" t="s">
        <v>2266</v>
      </c>
    </row>
    <row r="49" spans="1:1" x14ac:dyDescent="0.35">
      <c r="A49" t="s">
        <v>1427</v>
      </c>
    </row>
    <row r="51" spans="1:1" x14ac:dyDescent="0.35">
      <c r="A51" t="s">
        <v>1428</v>
      </c>
    </row>
    <row r="53" spans="1:1" x14ac:dyDescent="0.35">
      <c r="A53" t="s">
        <v>1429</v>
      </c>
    </row>
    <row r="55" spans="1:1" x14ac:dyDescent="0.35">
      <c r="A55" t="s">
        <v>1430</v>
      </c>
    </row>
    <row r="58" spans="1:1" x14ac:dyDescent="0.35">
      <c r="A58" t="s">
        <v>1431</v>
      </c>
    </row>
    <row r="60" spans="1:1" x14ac:dyDescent="0.35">
      <c r="A60" t="s">
        <v>1432</v>
      </c>
    </row>
    <row r="61" spans="1:1" x14ac:dyDescent="0.35">
      <c r="A61" t="s">
        <v>1433</v>
      </c>
    </row>
    <row r="62" spans="1:1" x14ac:dyDescent="0.35">
      <c r="A62" t="s">
        <v>2265</v>
      </c>
    </row>
    <row r="64" spans="1:1" x14ac:dyDescent="0.35">
      <c r="A64" t="s">
        <v>1335</v>
      </c>
    </row>
    <row r="66" spans="1:1" x14ac:dyDescent="0.35">
      <c r="A66" t="s">
        <v>1434</v>
      </c>
    </row>
    <row r="68" spans="1:1" x14ac:dyDescent="0.35">
      <c r="A68" t="s">
        <v>2267</v>
      </c>
    </row>
    <row r="70" spans="1:1" x14ac:dyDescent="0.35">
      <c r="A70" t="s">
        <v>6</v>
      </c>
    </row>
    <row r="71" spans="1:1" x14ac:dyDescent="0.35">
      <c r="A71" t="s">
        <v>2268</v>
      </c>
    </row>
    <row r="73" spans="1:1" x14ac:dyDescent="0.35">
      <c r="A73" t="s">
        <v>1337</v>
      </c>
    </row>
    <row r="75" spans="1:1" x14ac:dyDescent="0.35">
      <c r="A75">
        <v>159.6</v>
      </c>
    </row>
    <row r="77" spans="1:1" x14ac:dyDescent="0.35">
      <c r="A77" t="s">
        <v>1437</v>
      </c>
    </row>
    <row r="79" spans="1:1" x14ac:dyDescent="0.35">
      <c r="A79">
        <v>-0.2616</v>
      </c>
    </row>
    <row r="81" spans="1:1" x14ac:dyDescent="0.35">
      <c r="A81" t="s">
        <v>512</v>
      </c>
    </row>
    <row r="83" spans="1:1" x14ac:dyDescent="0.35">
      <c r="A83" t="s">
        <v>2269</v>
      </c>
    </row>
    <row r="85" spans="1:1" x14ac:dyDescent="0.35">
      <c r="A85" t="s">
        <v>1439</v>
      </c>
    </row>
    <row r="87" spans="1:1" x14ac:dyDescent="0.35">
      <c r="A87" t="s">
        <v>2268</v>
      </c>
    </row>
    <row r="89" spans="1:1" x14ac:dyDescent="0.35">
      <c r="A89" t="s">
        <v>1440</v>
      </c>
    </row>
    <row r="91" spans="1:1" x14ac:dyDescent="0.35">
      <c r="A91">
        <v>159.27000000000001</v>
      </c>
    </row>
    <row r="93" spans="1:1" x14ac:dyDescent="0.35">
      <c r="A93">
        <v>159.86000000000001</v>
      </c>
    </row>
    <row r="95" spans="1:1" x14ac:dyDescent="0.35">
      <c r="A95" t="s">
        <v>1437</v>
      </c>
    </row>
    <row r="97" spans="1:1" x14ac:dyDescent="0.35">
      <c r="A97">
        <v>0.59370000000000001</v>
      </c>
    </row>
    <row r="99" spans="1:1" x14ac:dyDescent="0.35">
      <c r="A99" t="s">
        <v>1441</v>
      </c>
    </row>
    <row r="101" spans="1:1" x14ac:dyDescent="0.35">
      <c r="A101" t="s">
        <v>1442</v>
      </c>
    </row>
    <row r="103" spans="1:1" x14ac:dyDescent="0.35">
      <c r="A103">
        <v>159.27000000000001</v>
      </c>
    </row>
    <row r="105" spans="1:1" x14ac:dyDescent="0.35">
      <c r="A105">
        <v>160.56</v>
      </c>
    </row>
    <row r="109" spans="1:1" x14ac:dyDescent="0.35">
      <c r="A109" t="s">
        <v>1443</v>
      </c>
    </row>
    <row r="111" spans="1:1" x14ac:dyDescent="0.35">
      <c r="A111" t="s">
        <v>1444</v>
      </c>
    </row>
    <row r="113" spans="1:1" x14ac:dyDescent="0.35">
      <c r="A113">
        <v>102.53</v>
      </c>
    </row>
    <row r="115" spans="1:1" x14ac:dyDescent="0.35">
      <c r="A115">
        <v>162.51</v>
      </c>
    </row>
    <row r="119" spans="1:1" x14ac:dyDescent="0.35">
      <c r="A119" t="s">
        <v>1445</v>
      </c>
    </row>
    <row r="121" spans="1:1" x14ac:dyDescent="0.35">
      <c r="A121" t="s">
        <v>2270</v>
      </c>
    </row>
    <row r="123" spans="1:1" x14ac:dyDescent="0.35">
      <c r="A123" t="s">
        <v>2271</v>
      </c>
    </row>
    <row r="125" spans="1:1" x14ac:dyDescent="0.35">
      <c r="A125" t="s">
        <v>1448</v>
      </c>
    </row>
    <row r="127" spans="1:1" x14ac:dyDescent="0.35">
      <c r="A127" t="s">
        <v>1449</v>
      </c>
    </row>
    <row r="129" spans="1:1" x14ac:dyDescent="0.35">
      <c r="A129">
        <v>19.239999999999998</v>
      </c>
    </row>
    <row r="131" spans="1:1" x14ac:dyDescent="0.35">
      <c r="A131" t="s">
        <v>1450</v>
      </c>
    </row>
    <row r="133" spans="1:1" x14ac:dyDescent="0.35">
      <c r="A133">
        <v>17.93</v>
      </c>
    </row>
    <row r="135" spans="1:1" x14ac:dyDescent="0.35">
      <c r="A135" t="s">
        <v>1451</v>
      </c>
    </row>
    <row r="137" spans="1:1" x14ac:dyDescent="0.35">
      <c r="A137">
        <v>13.56</v>
      </c>
    </row>
    <row r="139" spans="1:1" x14ac:dyDescent="0.35">
      <c r="A139" t="s">
        <v>1452</v>
      </c>
    </row>
    <row r="141" spans="1:1" x14ac:dyDescent="0.35">
      <c r="A141">
        <v>2.89</v>
      </c>
    </row>
    <row r="143" spans="1:1" x14ac:dyDescent="0.35">
      <c r="A143" t="s">
        <v>1453</v>
      </c>
    </row>
    <row r="145" spans="1:1" x14ac:dyDescent="0.35">
      <c r="A145">
        <v>4.6900000000000004</v>
      </c>
    </row>
    <row r="147" spans="1:1" x14ac:dyDescent="0.35">
      <c r="A147" t="s">
        <v>1721</v>
      </c>
    </row>
    <row r="149" spans="1:1" x14ac:dyDescent="0.35">
      <c r="A149">
        <v>9.42</v>
      </c>
    </row>
    <row r="151" spans="1:1" x14ac:dyDescent="0.35">
      <c r="A151" t="s">
        <v>1454</v>
      </c>
    </row>
    <row r="153" spans="1:1" x14ac:dyDescent="0.35">
      <c r="A153">
        <v>12.08</v>
      </c>
    </row>
    <row r="155" spans="1:1" x14ac:dyDescent="0.35">
      <c r="A155" t="s">
        <v>1455</v>
      </c>
    </row>
    <row r="157" spans="1:1" x14ac:dyDescent="0.35">
      <c r="A157">
        <v>3.74</v>
      </c>
    </row>
    <row r="159" spans="1:1" x14ac:dyDescent="0.35">
      <c r="A159" t="s">
        <v>1456</v>
      </c>
    </row>
    <row r="161" spans="1:1" x14ac:dyDescent="0.35">
      <c r="A161">
        <v>0.14000000000000001</v>
      </c>
    </row>
    <row r="163" spans="1:1" x14ac:dyDescent="0.35">
      <c r="A163" t="s">
        <v>1457</v>
      </c>
    </row>
    <row r="165" spans="1:1" x14ac:dyDescent="0.35">
      <c r="A165" t="s">
        <v>1458</v>
      </c>
    </row>
    <row r="167" spans="1:1" x14ac:dyDescent="0.35">
      <c r="A167">
        <v>1846776</v>
      </c>
    </row>
    <row r="169" spans="1:1" x14ac:dyDescent="0.35">
      <c r="A169" t="s">
        <v>1459</v>
      </c>
    </row>
    <row r="171" spans="1:1" x14ac:dyDescent="0.35">
      <c r="A171">
        <v>393853</v>
      </c>
    </row>
    <row r="173" spans="1:1" x14ac:dyDescent="0.35">
      <c r="A173" t="s">
        <v>1460</v>
      </c>
    </row>
    <row r="175" spans="1:1" x14ac:dyDescent="0.35">
      <c r="A175">
        <v>7.18</v>
      </c>
    </row>
    <row r="177" spans="1:1" x14ac:dyDescent="0.35">
      <c r="A177" t="s">
        <v>1461</v>
      </c>
    </row>
    <row r="179" spans="1:1" x14ac:dyDescent="0.35">
      <c r="A179">
        <v>0.7</v>
      </c>
    </row>
    <row r="181" spans="1:1" x14ac:dyDescent="0.35">
      <c r="A181" t="s">
        <v>1462</v>
      </c>
    </row>
    <row r="183" spans="1:1" x14ac:dyDescent="0.35">
      <c r="A183" t="s">
        <v>1463</v>
      </c>
    </row>
    <row r="185" spans="1:1" x14ac:dyDescent="0.35">
      <c r="A185">
        <v>1.35</v>
      </c>
    </row>
    <row r="187" spans="1:1" x14ac:dyDescent="0.35">
      <c r="A187" t="s">
        <v>1464</v>
      </c>
    </row>
    <row r="189" spans="1:1" x14ac:dyDescent="0.35">
      <c r="A189">
        <v>1.33</v>
      </c>
    </row>
    <row r="191" spans="1:1" x14ac:dyDescent="0.35">
      <c r="A191" t="s">
        <v>1465</v>
      </c>
    </row>
    <row r="193" spans="1:1" x14ac:dyDescent="0.35">
      <c r="A193">
        <v>0.85</v>
      </c>
    </row>
    <row r="195" spans="1:1" x14ac:dyDescent="0.35">
      <c r="A195" t="s">
        <v>538</v>
      </c>
    </row>
    <row r="197" spans="1:1" x14ac:dyDescent="0.35">
      <c r="A197" t="s">
        <v>1466</v>
      </c>
    </row>
    <row r="199" spans="1:1" x14ac:dyDescent="0.35">
      <c r="A199">
        <v>38.61</v>
      </c>
    </row>
    <row r="201" spans="1:1" x14ac:dyDescent="0.35">
      <c r="A201" t="s">
        <v>1467</v>
      </c>
    </row>
    <row r="203" spans="1:1" x14ac:dyDescent="0.35">
      <c r="A203">
        <v>27.3</v>
      </c>
    </row>
    <row r="205" spans="1:1" x14ac:dyDescent="0.35">
      <c r="A205" t="s">
        <v>1468</v>
      </c>
    </row>
    <row r="207" spans="1:1" x14ac:dyDescent="0.35">
      <c r="A207">
        <v>28.65</v>
      </c>
    </row>
    <row r="209" spans="1:1" x14ac:dyDescent="0.35">
      <c r="A209" t="s">
        <v>1469</v>
      </c>
    </row>
    <row r="211" spans="1:1" x14ac:dyDescent="0.35">
      <c r="A211">
        <v>21.33</v>
      </c>
    </row>
    <row r="213" spans="1:1" x14ac:dyDescent="0.35">
      <c r="A213" t="s">
        <v>1470</v>
      </c>
    </row>
    <row r="215" spans="1:1" x14ac:dyDescent="0.35">
      <c r="A215">
        <v>14.93</v>
      </c>
    </row>
    <row r="217" spans="1:1" x14ac:dyDescent="0.35">
      <c r="A217" t="s">
        <v>1471</v>
      </c>
    </row>
    <row r="219" spans="1:1" x14ac:dyDescent="0.35">
      <c r="A219">
        <v>36.9</v>
      </c>
    </row>
    <row r="221" spans="1:1" x14ac:dyDescent="0.35">
      <c r="A221" t="s">
        <v>1472</v>
      </c>
    </row>
    <row r="223" spans="1:1" x14ac:dyDescent="0.35">
      <c r="A223">
        <v>22.9</v>
      </c>
    </row>
    <row r="225" spans="1:1" x14ac:dyDescent="0.35">
      <c r="A225" t="s">
        <v>1473</v>
      </c>
    </row>
    <row r="227" spans="1:1" x14ac:dyDescent="0.35">
      <c r="A227">
        <v>24.27</v>
      </c>
    </row>
    <row r="229" spans="1:1" x14ac:dyDescent="0.35">
      <c r="A229" t="s">
        <v>1474</v>
      </c>
    </row>
    <row r="231" spans="1:1" x14ac:dyDescent="0.35">
      <c r="A231" t="s">
        <v>1475</v>
      </c>
    </row>
    <row r="233" spans="1:1" x14ac:dyDescent="0.35">
      <c r="A233">
        <v>67.86</v>
      </c>
    </row>
    <row r="235" spans="1:1" x14ac:dyDescent="0.35">
      <c r="A235" t="s">
        <v>1476</v>
      </c>
    </row>
    <row r="237" spans="1:1" x14ac:dyDescent="0.35">
      <c r="A237">
        <v>40.43</v>
      </c>
    </row>
    <row r="239" spans="1:1" x14ac:dyDescent="0.35">
      <c r="A239" t="s">
        <v>1477</v>
      </c>
    </row>
    <row r="241" spans="1:4" x14ac:dyDescent="0.35">
      <c r="A241">
        <v>27.05</v>
      </c>
    </row>
    <row r="243" spans="1:4" x14ac:dyDescent="0.35">
      <c r="A243" t="s">
        <v>1478</v>
      </c>
    </row>
    <row r="245" spans="1:4" x14ac:dyDescent="0.35">
      <c r="A245">
        <v>58.81</v>
      </c>
    </row>
    <row r="247" spans="1:4" x14ac:dyDescent="0.35">
      <c r="A247" t="s">
        <v>1479</v>
      </c>
    </row>
    <row r="249" spans="1:4" x14ac:dyDescent="0.35">
      <c r="A249">
        <v>35.04</v>
      </c>
    </row>
    <row r="251" spans="1:4" x14ac:dyDescent="0.35">
      <c r="A251" t="s">
        <v>1480</v>
      </c>
    </row>
    <row r="253" spans="1:4" x14ac:dyDescent="0.35">
      <c r="A253" t="s">
        <v>1378</v>
      </c>
      <c r="B253" t="s">
        <v>1481</v>
      </c>
      <c r="C253" t="s">
        <v>1482</v>
      </c>
      <c r="D253" t="s">
        <v>1483</v>
      </c>
    </row>
    <row r="254" spans="1:4" x14ac:dyDescent="0.35">
      <c r="A254" t="s">
        <v>2272</v>
      </c>
      <c r="B254">
        <v>54</v>
      </c>
      <c r="C254">
        <v>1998</v>
      </c>
      <c r="D254" t="s">
        <v>1487</v>
      </c>
    </row>
    <row r="255" spans="1:4" x14ac:dyDescent="0.35">
      <c r="A255" t="s">
        <v>2273</v>
      </c>
      <c r="B255">
        <v>52</v>
      </c>
      <c r="C255">
        <v>1998</v>
      </c>
      <c r="D255" t="s">
        <v>356</v>
      </c>
    </row>
    <row r="256" spans="1:4" x14ac:dyDescent="0.35">
      <c r="A256" t="s">
        <v>2274</v>
      </c>
      <c r="B256">
        <v>53</v>
      </c>
      <c r="C256">
        <v>2013</v>
      </c>
      <c r="D256" t="s">
        <v>2275</v>
      </c>
    </row>
    <row r="257" spans="1:5" x14ac:dyDescent="0.35">
      <c r="A257" t="s">
        <v>2276</v>
      </c>
      <c r="B257">
        <v>49</v>
      </c>
      <c r="C257">
        <v>2013</v>
      </c>
      <c r="D257" t="s">
        <v>2277</v>
      </c>
    </row>
    <row r="258" spans="1:5" x14ac:dyDescent="0.35">
      <c r="A258" t="s">
        <v>2278</v>
      </c>
      <c r="B258" t="s">
        <v>76</v>
      </c>
      <c r="C258">
        <v>2008</v>
      </c>
      <c r="D258" t="s">
        <v>2279</v>
      </c>
    </row>
    <row r="260" spans="1:5" x14ac:dyDescent="0.35">
      <c r="A260" t="s">
        <v>1494</v>
      </c>
    </row>
    <row r="262" spans="1:5" x14ac:dyDescent="0.35">
      <c r="A262" t="s">
        <v>1495</v>
      </c>
    </row>
    <row r="263" spans="1:5" x14ac:dyDescent="0.35">
      <c r="A263" t="s">
        <v>1496</v>
      </c>
    </row>
    <row r="264" spans="1:5" x14ac:dyDescent="0.35">
      <c r="A264" t="s">
        <v>1497</v>
      </c>
    </row>
    <row r="265" spans="1:5" x14ac:dyDescent="0.35">
      <c r="A265">
        <v>42963</v>
      </c>
      <c r="B265" t="s">
        <v>2280</v>
      </c>
      <c r="C265">
        <v>10469</v>
      </c>
      <c r="D265" t="s">
        <v>2281</v>
      </c>
      <c r="E265">
        <v>1698071</v>
      </c>
    </row>
    <row r="266" spans="1:5" x14ac:dyDescent="0.35">
      <c r="B266" t="s">
        <v>1507</v>
      </c>
    </row>
    <row r="267" spans="1:5" x14ac:dyDescent="0.35">
      <c r="A267">
        <v>42963</v>
      </c>
      <c r="B267" t="s">
        <v>2282</v>
      </c>
      <c r="C267">
        <v>6209</v>
      </c>
      <c r="D267" t="s">
        <v>2283</v>
      </c>
      <c r="E267">
        <v>1005609</v>
      </c>
    </row>
    <row r="268" spans="1:5" x14ac:dyDescent="0.35">
      <c r="B268" t="s">
        <v>2284</v>
      </c>
    </row>
    <row r="269" spans="1:5" x14ac:dyDescent="0.35">
      <c r="A269">
        <v>42962</v>
      </c>
      <c r="B269" t="s">
        <v>2282</v>
      </c>
      <c r="C269">
        <v>340</v>
      </c>
      <c r="D269" t="s">
        <v>2285</v>
      </c>
      <c r="E269">
        <v>54944</v>
      </c>
    </row>
    <row r="270" spans="1:5" x14ac:dyDescent="0.35">
      <c r="B270" t="s">
        <v>2284</v>
      </c>
    </row>
    <row r="271" spans="1:5" x14ac:dyDescent="0.35">
      <c r="A271">
        <v>42962</v>
      </c>
      <c r="B271" t="s">
        <v>2282</v>
      </c>
      <c r="C271">
        <v>675</v>
      </c>
      <c r="D271" t="s">
        <v>1506</v>
      </c>
      <c r="E271">
        <v>0</v>
      </c>
    </row>
    <row r="272" spans="1:5" x14ac:dyDescent="0.35">
      <c r="B272" t="s">
        <v>2284</v>
      </c>
    </row>
    <row r="273" spans="1:5" x14ac:dyDescent="0.35">
      <c r="A273">
        <v>42954</v>
      </c>
      <c r="B273" t="s">
        <v>2286</v>
      </c>
      <c r="C273">
        <v>35000</v>
      </c>
      <c r="D273" t="s">
        <v>2287</v>
      </c>
      <c r="E273">
        <v>5515300</v>
      </c>
    </row>
    <row r="274" spans="1:5" x14ac:dyDescent="0.35">
      <c r="B274" t="s">
        <v>103</v>
      </c>
    </row>
    <row r="275" spans="1:5" x14ac:dyDescent="0.35">
      <c r="A275">
        <v>42954</v>
      </c>
      <c r="B275" t="s">
        <v>364</v>
      </c>
      <c r="C275">
        <v>63163</v>
      </c>
      <c r="D275" t="s">
        <v>2288</v>
      </c>
      <c r="E275">
        <v>9984175</v>
      </c>
    </row>
    <row r="276" spans="1:5" x14ac:dyDescent="0.35">
      <c r="B276" t="s">
        <v>1507</v>
      </c>
    </row>
    <row r="277" spans="1:5" x14ac:dyDescent="0.35">
      <c r="A277">
        <v>42954</v>
      </c>
      <c r="B277" t="s">
        <v>2289</v>
      </c>
      <c r="C277">
        <v>2730</v>
      </c>
      <c r="D277" t="s">
        <v>2290</v>
      </c>
      <c r="E277">
        <v>433524</v>
      </c>
    </row>
    <row r="278" spans="1:5" x14ac:dyDescent="0.35">
      <c r="B278" t="s">
        <v>2291</v>
      </c>
    </row>
    <row r="279" spans="1:5" x14ac:dyDescent="0.35">
      <c r="A279">
        <v>42954</v>
      </c>
      <c r="B279" t="s">
        <v>2289</v>
      </c>
      <c r="C279">
        <v>28895</v>
      </c>
      <c r="D279" t="s">
        <v>2288</v>
      </c>
      <c r="E279">
        <v>4567432</v>
      </c>
    </row>
    <row r="280" spans="1:5" x14ac:dyDescent="0.35">
      <c r="B280" t="s">
        <v>2291</v>
      </c>
    </row>
    <row r="281" spans="1:5" x14ac:dyDescent="0.35">
      <c r="A281">
        <v>42954</v>
      </c>
      <c r="B281" t="s">
        <v>2286</v>
      </c>
      <c r="C281">
        <v>35000</v>
      </c>
      <c r="D281" t="s">
        <v>2292</v>
      </c>
      <c r="E281">
        <v>620200</v>
      </c>
    </row>
    <row r="282" spans="1:5" x14ac:dyDescent="0.35">
      <c r="B282" t="s">
        <v>103</v>
      </c>
    </row>
    <row r="283" spans="1:5" x14ac:dyDescent="0.35">
      <c r="A283">
        <v>42922</v>
      </c>
      <c r="B283" t="s">
        <v>2293</v>
      </c>
      <c r="C283">
        <v>11949</v>
      </c>
      <c r="D283" t="s">
        <v>2294</v>
      </c>
      <c r="E283">
        <v>1707034</v>
      </c>
    </row>
    <row r="284" spans="1:5" x14ac:dyDescent="0.35">
      <c r="B284" t="s">
        <v>1507</v>
      </c>
    </row>
    <row r="285" spans="1:5" x14ac:dyDescent="0.35">
      <c r="A285">
        <v>42900</v>
      </c>
      <c r="B285" t="s">
        <v>360</v>
      </c>
      <c r="C285">
        <v>6559</v>
      </c>
      <c r="D285" t="s">
        <v>2295</v>
      </c>
      <c r="E285">
        <v>952104</v>
      </c>
    </row>
    <row r="286" spans="1:5" x14ac:dyDescent="0.35">
      <c r="B286" t="s">
        <v>1507</v>
      </c>
    </row>
    <row r="287" spans="1:5" x14ac:dyDescent="0.35">
      <c r="A287">
        <v>42900</v>
      </c>
      <c r="B287" t="s">
        <v>360</v>
      </c>
      <c r="C287">
        <v>13139</v>
      </c>
      <c r="D287" t="s">
        <v>1506</v>
      </c>
      <c r="E287">
        <v>0</v>
      </c>
    </row>
    <row r="288" spans="1:5" x14ac:dyDescent="0.35">
      <c r="B288" t="s">
        <v>1507</v>
      </c>
    </row>
    <row r="289" spans="1:5" x14ac:dyDescent="0.35">
      <c r="A289">
        <v>42893</v>
      </c>
      <c r="B289" t="s">
        <v>2293</v>
      </c>
      <c r="C289">
        <v>1100</v>
      </c>
      <c r="D289" t="s">
        <v>2296</v>
      </c>
      <c r="E289">
        <v>171303</v>
      </c>
    </row>
    <row r="290" spans="1:5" x14ac:dyDescent="0.35">
      <c r="B290" t="s">
        <v>1507</v>
      </c>
    </row>
    <row r="291" spans="1:5" x14ac:dyDescent="0.35">
      <c r="A291">
        <v>42893</v>
      </c>
      <c r="B291" t="s">
        <v>2293</v>
      </c>
      <c r="C291">
        <v>10849</v>
      </c>
      <c r="D291" t="s">
        <v>2297</v>
      </c>
      <c r="E291">
        <v>1684632</v>
      </c>
    </row>
    <row r="292" spans="1:5" x14ac:dyDescent="0.35">
      <c r="B292" t="s">
        <v>1507</v>
      </c>
    </row>
    <row r="293" spans="1:5" x14ac:dyDescent="0.35">
      <c r="A293">
        <v>42888</v>
      </c>
      <c r="B293" t="s">
        <v>353</v>
      </c>
      <c r="C293">
        <v>2757</v>
      </c>
      <c r="D293" t="s">
        <v>2298</v>
      </c>
      <c r="E293">
        <v>427638</v>
      </c>
    </row>
    <row r="294" spans="1:5" x14ac:dyDescent="0.35">
      <c r="B294" t="s">
        <v>2299</v>
      </c>
    </row>
    <row r="295" spans="1:5" x14ac:dyDescent="0.35">
      <c r="A295">
        <v>42888</v>
      </c>
      <c r="B295" t="s">
        <v>353</v>
      </c>
      <c r="C295">
        <v>2000</v>
      </c>
      <c r="D295" t="s">
        <v>2300</v>
      </c>
      <c r="E295">
        <v>308260</v>
      </c>
    </row>
    <row r="296" spans="1:5" x14ac:dyDescent="0.35">
      <c r="B296" t="s">
        <v>2299</v>
      </c>
    </row>
    <row r="297" spans="1:5" x14ac:dyDescent="0.35">
      <c r="A297">
        <v>42885</v>
      </c>
      <c r="B297" t="s">
        <v>2280</v>
      </c>
      <c r="C297">
        <v>4572</v>
      </c>
      <c r="D297" t="s">
        <v>2301</v>
      </c>
      <c r="E297">
        <v>703310</v>
      </c>
    </row>
    <row r="298" spans="1:5" x14ac:dyDescent="0.35">
      <c r="B298" t="s">
        <v>1507</v>
      </c>
    </row>
    <row r="299" spans="1:5" x14ac:dyDescent="0.35">
      <c r="A299">
        <v>42884</v>
      </c>
      <c r="B299" t="s">
        <v>353</v>
      </c>
      <c r="C299">
        <v>4793</v>
      </c>
      <c r="D299" t="s">
        <v>2302</v>
      </c>
      <c r="E299">
        <v>736252</v>
      </c>
    </row>
    <row r="300" spans="1:5" x14ac:dyDescent="0.35">
      <c r="B300" t="s">
        <v>2299</v>
      </c>
    </row>
    <row r="301" spans="1:5" x14ac:dyDescent="0.35">
      <c r="A301">
        <v>42884</v>
      </c>
      <c r="B301" t="s">
        <v>353</v>
      </c>
      <c r="C301">
        <v>9550</v>
      </c>
      <c r="D301" t="s">
        <v>1506</v>
      </c>
      <c r="E301">
        <v>0</v>
      </c>
    </row>
    <row r="302" spans="1:5" x14ac:dyDescent="0.35">
      <c r="B302" t="s">
        <v>2299</v>
      </c>
    </row>
    <row r="303" spans="1:5" x14ac:dyDescent="0.35">
      <c r="A303">
        <v>42880</v>
      </c>
      <c r="B303" t="s">
        <v>2280</v>
      </c>
      <c r="C303">
        <v>5447</v>
      </c>
      <c r="D303" t="s">
        <v>2303</v>
      </c>
      <c r="E303">
        <v>839219</v>
      </c>
    </row>
    <row r="304" spans="1:5" x14ac:dyDescent="0.35">
      <c r="B304" t="s">
        <v>1507</v>
      </c>
    </row>
    <row r="305" spans="1:1" x14ac:dyDescent="0.35">
      <c r="A305" t="s">
        <v>2304</v>
      </c>
    </row>
    <row r="307" spans="1:1" x14ac:dyDescent="0.35">
      <c r="A307" t="s">
        <v>2305</v>
      </c>
    </row>
    <row r="309" spans="1:1" x14ac:dyDescent="0.35">
      <c r="A309" t="s">
        <v>1665</v>
      </c>
    </row>
    <row r="311" spans="1:1" x14ac:dyDescent="0.35">
      <c r="A311" t="s">
        <v>2306</v>
      </c>
    </row>
    <row r="313" spans="1:1" x14ac:dyDescent="0.35">
      <c r="A313" t="s">
        <v>1554</v>
      </c>
    </row>
    <row r="315" spans="1:1" x14ac:dyDescent="0.35">
      <c r="A315" t="s">
        <v>1678</v>
      </c>
    </row>
    <row r="317" spans="1:1" x14ac:dyDescent="0.35">
      <c r="A317" t="s">
        <v>2307</v>
      </c>
    </row>
    <row r="319" spans="1:1" x14ac:dyDescent="0.35">
      <c r="A319" t="s">
        <v>1533</v>
      </c>
    </row>
    <row r="321" spans="1:1" x14ac:dyDescent="0.35">
      <c r="A321" t="s">
        <v>2308</v>
      </c>
    </row>
    <row r="323" spans="1:1" x14ac:dyDescent="0.35">
      <c r="A323" t="s">
        <v>2309</v>
      </c>
    </row>
    <row r="325" spans="1:1" x14ac:dyDescent="0.35">
      <c r="A325" t="s">
        <v>1554</v>
      </c>
    </row>
    <row r="327" spans="1:1" x14ac:dyDescent="0.35">
      <c r="A327" t="s">
        <v>2310</v>
      </c>
    </row>
    <row r="329" spans="1:1" x14ac:dyDescent="0.35">
      <c r="A329" t="s">
        <v>2311</v>
      </c>
    </row>
    <row r="331" spans="1:1" x14ac:dyDescent="0.35">
      <c r="A331" t="s">
        <v>1810</v>
      </c>
    </row>
    <row r="333" spans="1:1" x14ac:dyDescent="0.35">
      <c r="A333" t="s">
        <v>2312</v>
      </c>
    </row>
    <row r="335" spans="1:1" x14ac:dyDescent="0.35">
      <c r="A335" t="s">
        <v>2313</v>
      </c>
    </row>
    <row r="337" spans="1:1" x14ac:dyDescent="0.35">
      <c r="A337" t="s">
        <v>2314</v>
      </c>
    </row>
    <row r="339" spans="1:1" x14ac:dyDescent="0.35">
      <c r="A339" t="s">
        <v>1768</v>
      </c>
    </row>
    <row r="341" spans="1:1" x14ac:dyDescent="0.35">
      <c r="A341" t="s">
        <v>1769</v>
      </c>
    </row>
    <row r="343" spans="1:1" x14ac:dyDescent="0.35">
      <c r="A343" t="s">
        <v>1533</v>
      </c>
    </row>
    <row r="345" spans="1:1" x14ac:dyDescent="0.35">
      <c r="A345" t="s">
        <v>1526</v>
      </c>
    </row>
    <row r="347" spans="1:1" x14ac:dyDescent="0.35">
      <c r="A347" t="s">
        <v>1527</v>
      </c>
    </row>
    <row r="349" spans="1:1" x14ac:dyDescent="0.35">
      <c r="A349" t="s">
        <v>1528</v>
      </c>
    </row>
    <row r="351" spans="1:1" x14ac:dyDescent="0.35">
      <c r="A351" t="s">
        <v>1773</v>
      </c>
    </row>
    <row r="353" spans="1:1" x14ac:dyDescent="0.35">
      <c r="A353" t="s">
        <v>1774</v>
      </c>
    </row>
    <row r="355" spans="1:1" x14ac:dyDescent="0.35">
      <c r="A355" t="s">
        <v>1558</v>
      </c>
    </row>
    <row r="357" spans="1:1" x14ac:dyDescent="0.35">
      <c r="A357" t="s">
        <v>2315</v>
      </c>
    </row>
    <row r="359" spans="1:1" x14ac:dyDescent="0.35">
      <c r="A359" t="s">
        <v>2316</v>
      </c>
    </row>
    <row r="361" spans="1:1" x14ac:dyDescent="0.35">
      <c r="A361" t="s">
        <v>1810</v>
      </c>
    </row>
    <row r="363" spans="1:1" x14ac:dyDescent="0.35">
      <c r="A363" t="s">
        <v>1775</v>
      </c>
    </row>
    <row r="365" spans="1:1" x14ac:dyDescent="0.35">
      <c r="A365" t="s">
        <v>1776</v>
      </c>
    </row>
    <row r="367" spans="1:1" x14ac:dyDescent="0.35">
      <c r="A367" t="s">
        <v>1772</v>
      </c>
    </row>
    <row r="369" spans="1:1" x14ac:dyDescent="0.35">
      <c r="A369" t="s">
        <v>2317</v>
      </c>
    </row>
    <row r="371" spans="1:1" x14ac:dyDescent="0.35">
      <c r="A371" t="s">
        <v>2318</v>
      </c>
    </row>
    <row r="373" spans="1:1" x14ac:dyDescent="0.35">
      <c r="A373" t="s">
        <v>1554</v>
      </c>
    </row>
    <row r="375" spans="1:1" x14ac:dyDescent="0.35">
      <c r="A375" t="s">
        <v>2319</v>
      </c>
    </row>
    <row r="377" spans="1:1" x14ac:dyDescent="0.35">
      <c r="A377" t="s">
        <v>2320</v>
      </c>
    </row>
    <row r="379" spans="1:1" x14ac:dyDescent="0.35">
      <c r="A379" t="s">
        <v>1537</v>
      </c>
    </row>
    <row r="381" spans="1:1" x14ac:dyDescent="0.35">
      <c r="A381" t="s">
        <v>2321</v>
      </c>
    </row>
    <row r="383" spans="1:1" x14ac:dyDescent="0.35">
      <c r="A383" t="s">
        <v>2322</v>
      </c>
    </row>
    <row r="385" spans="1:1" x14ac:dyDescent="0.35">
      <c r="A385" t="s">
        <v>1535</v>
      </c>
    </row>
    <row r="387" spans="1:1" x14ac:dyDescent="0.35">
      <c r="A387" t="s">
        <v>2323</v>
      </c>
    </row>
    <row r="389" spans="1:1" x14ac:dyDescent="0.35">
      <c r="A389" t="s">
        <v>2324</v>
      </c>
    </row>
    <row r="391" spans="1:1" x14ac:dyDescent="0.35">
      <c r="A391" t="s">
        <v>1535</v>
      </c>
    </row>
    <row r="393" spans="1:1" x14ac:dyDescent="0.35">
      <c r="A393" t="s">
        <v>1782</v>
      </c>
    </row>
    <row r="395" spans="1:1" x14ac:dyDescent="0.35">
      <c r="A395" t="s">
        <v>1783</v>
      </c>
    </row>
    <row r="397" spans="1:1" x14ac:dyDescent="0.35">
      <c r="A397" t="s">
        <v>1784</v>
      </c>
    </row>
    <row r="399" spans="1:1" x14ac:dyDescent="0.35">
      <c r="A399" t="s">
        <v>2325</v>
      </c>
    </row>
    <row r="401" spans="1:1" x14ac:dyDescent="0.35">
      <c r="A401" t="s">
        <v>2326</v>
      </c>
    </row>
    <row r="403" spans="1:1" x14ac:dyDescent="0.35">
      <c r="A403" t="s">
        <v>1813</v>
      </c>
    </row>
    <row r="405" spans="1:1" x14ac:dyDescent="0.35">
      <c r="A405" t="s">
        <v>2327</v>
      </c>
    </row>
    <row r="407" spans="1:1" x14ac:dyDescent="0.35">
      <c r="A407" t="s">
        <v>2328</v>
      </c>
    </row>
    <row r="409" spans="1:1" x14ac:dyDescent="0.35">
      <c r="A409" t="s">
        <v>1800</v>
      </c>
    </row>
    <row r="411" spans="1:1" x14ac:dyDescent="0.35">
      <c r="A411" t="s">
        <v>2329</v>
      </c>
    </row>
    <row r="413" spans="1:1" x14ac:dyDescent="0.35">
      <c r="A413" t="s">
        <v>2330</v>
      </c>
    </row>
    <row r="415" spans="1:1" x14ac:dyDescent="0.35">
      <c r="A415" t="s">
        <v>1533</v>
      </c>
    </row>
    <row r="417" spans="1:1" x14ac:dyDescent="0.35">
      <c r="A417" t="s">
        <v>2331</v>
      </c>
    </row>
    <row r="419" spans="1:1" x14ac:dyDescent="0.35">
      <c r="A419" t="s">
        <v>2332</v>
      </c>
    </row>
    <row r="421" spans="1:1" x14ac:dyDescent="0.35">
      <c r="A421" t="s">
        <v>1535</v>
      </c>
    </row>
    <row r="423" spans="1:1" x14ac:dyDescent="0.35">
      <c r="A423" t="s">
        <v>2333</v>
      </c>
    </row>
    <row r="425" spans="1:1" x14ac:dyDescent="0.35">
      <c r="A425" t="s">
        <v>2334</v>
      </c>
    </row>
    <row r="427" spans="1:1" x14ac:dyDescent="0.35">
      <c r="A427" t="s">
        <v>1535</v>
      </c>
    </row>
    <row r="429" spans="1:1" x14ac:dyDescent="0.35">
      <c r="A429" t="s">
        <v>1566</v>
      </c>
    </row>
    <row r="431" spans="1:1" x14ac:dyDescent="0.35">
      <c r="A431" t="s">
        <v>2335</v>
      </c>
    </row>
    <row r="433" spans="1:1" x14ac:dyDescent="0.35">
      <c r="A433" t="s">
        <v>2336</v>
      </c>
    </row>
    <row r="435" spans="1:1" x14ac:dyDescent="0.35">
      <c r="A435" t="s">
        <v>2337</v>
      </c>
    </row>
    <row r="437" spans="1:1" x14ac:dyDescent="0.35">
      <c r="A437" t="s">
        <v>2779</v>
      </c>
    </row>
    <row r="439" spans="1:1" x14ac:dyDescent="0.35">
      <c r="A439" t="s">
        <v>1583</v>
      </c>
    </row>
    <row r="441" spans="1:1" x14ac:dyDescent="0.35">
      <c r="A441" t="s">
        <v>1011</v>
      </c>
    </row>
    <row r="443" spans="1:1" x14ac:dyDescent="0.35">
      <c r="A443" t="s">
        <v>2338</v>
      </c>
    </row>
    <row r="445" spans="1:1" x14ac:dyDescent="0.35">
      <c r="A445" t="s">
        <v>1569</v>
      </c>
    </row>
    <row r="447" spans="1:1" x14ac:dyDescent="0.35">
      <c r="A447" t="s">
        <v>784</v>
      </c>
    </row>
    <row r="449" spans="1:1" x14ac:dyDescent="0.35">
      <c r="A449" t="s">
        <v>1820</v>
      </c>
    </row>
    <row r="451" spans="1:1" x14ac:dyDescent="0.35">
      <c r="A451" t="s">
        <v>1592</v>
      </c>
    </row>
    <row r="453" spans="1:1" x14ac:dyDescent="0.35">
      <c r="A453" t="s">
        <v>796</v>
      </c>
    </row>
    <row r="455" spans="1:1" x14ac:dyDescent="0.35">
      <c r="A455" t="s">
        <v>1822</v>
      </c>
    </row>
    <row r="457" spans="1:1" x14ac:dyDescent="0.35">
      <c r="A457" t="s">
        <v>1569</v>
      </c>
    </row>
    <row r="459" spans="1:1" x14ac:dyDescent="0.35">
      <c r="A459" t="s">
        <v>2339</v>
      </c>
    </row>
    <row r="461" spans="1:1" x14ac:dyDescent="0.35">
      <c r="A461" t="s">
        <v>1575</v>
      </c>
    </row>
    <row r="463" spans="1:1" x14ac:dyDescent="0.35">
      <c r="A463" t="s">
        <v>1576</v>
      </c>
    </row>
    <row r="465" spans="1:1" x14ac:dyDescent="0.35">
      <c r="A465" t="s">
        <v>1028</v>
      </c>
    </row>
    <row r="467" spans="1:1" x14ac:dyDescent="0.35">
      <c r="A467" t="s">
        <v>1575</v>
      </c>
    </row>
    <row r="469" spans="1:1" x14ac:dyDescent="0.35">
      <c r="A469" t="s">
        <v>1576</v>
      </c>
    </row>
    <row r="471" spans="1:1" x14ac:dyDescent="0.35">
      <c r="A471" t="s">
        <v>2340</v>
      </c>
    </row>
    <row r="473" spans="1:1" x14ac:dyDescent="0.35">
      <c r="A473" t="s">
        <v>2341</v>
      </c>
    </row>
    <row r="475" spans="1:1" x14ac:dyDescent="0.35">
      <c r="A475" t="s">
        <v>2201</v>
      </c>
    </row>
    <row r="477" spans="1:1" x14ac:dyDescent="0.35">
      <c r="A477" t="s">
        <v>2342</v>
      </c>
    </row>
    <row r="479" spans="1:1" x14ac:dyDescent="0.35">
      <c r="A479" t="s">
        <v>2343</v>
      </c>
    </row>
    <row r="481" spans="1:1" x14ac:dyDescent="0.35">
      <c r="A481" t="s">
        <v>2201</v>
      </c>
    </row>
    <row r="483" spans="1:1" x14ac:dyDescent="0.35">
      <c r="A483" t="s">
        <v>2344</v>
      </c>
    </row>
    <row r="485" spans="1:1" x14ac:dyDescent="0.35">
      <c r="A485" t="s">
        <v>2345</v>
      </c>
    </row>
    <row r="487" spans="1:1" x14ac:dyDescent="0.35">
      <c r="A487" t="s">
        <v>1571</v>
      </c>
    </row>
    <row r="489" spans="1:1" x14ac:dyDescent="0.35">
      <c r="A489" t="s">
        <v>1825</v>
      </c>
    </row>
    <row r="491" spans="1:1" x14ac:dyDescent="0.35">
      <c r="A491" t="s">
        <v>1826</v>
      </c>
    </row>
    <row r="493" spans="1:1" x14ac:dyDescent="0.35">
      <c r="A493" t="s">
        <v>1827</v>
      </c>
    </row>
    <row r="495" spans="1:1" x14ac:dyDescent="0.35">
      <c r="A495" t="s">
        <v>2346</v>
      </c>
    </row>
    <row r="497" spans="1:1" x14ac:dyDescent="0.35">
      <c r="A497" t="s">
        <v>2347</v>
      </c>
    </row>
    <row r="499" spans="1:1" x14ac:dyDescent="0.35">
      <c r="A499" t="s">
        <v>1578</v>
      </c>
    </row>
    <row r="501" spans="1:1" x14ac:dyDescent="0.35">
      <c r="A501" t="s">
        <v>2348</v>
      </c>
    </row>
    <row r="503" spans="1:1" x14ac:dyDescent="0.35">
      <c r="A503" t="s">
        <v>2349</v>
      </c>
    </row>
    <row r="505" spans="1:1" x14ac:dyDescent="0.35">
      <c r="A505" t="s">
        <v>1571</v>
      </c>
    </row>
    <row r="507" spans="1:1" x14ac:dyDescent="0.35">
      <c r="A507" t="s">
        <v>2350</v>
      </c>
    </row>
    <row r="509" spans="1:1" x14ac:dyDescent="0.35">
      <c r="A509" t="s">
        <v>2351</v>
      </c>
    </row>
    <row r="511" spans="1:1" x14ac:dyDescent="0.35">
      <c r="A511" t="s">
        <v>1571</v>
      </c>
    </row>
    <row r="513" spans="1:1" x14ac:dyDescent="0.35">
      <c r="A513" t="s">
        <v>1356</v>
      </c>
    </row>
    <row r="515" spans="1:1" x14ac:dyDescent="0.35">
      <c r="A515" t="s">
        <v>1579</v>
      </c>
    </row>
    <row r="517" spans="1:1" x14ac:dyDescent="0.35">
      <c r="A517" t="s">
        <v>1573</v>
      </c>
    </row>
    <row r="519" spans="1:1" x14ac:dyDescent="0.35">
      <c r="A519" t="s">
        <v>1053</v>
      </c>
    </row>
    <row r="521" spans="1:1" x14ac:dyDescent="0.35">
      <c r="A521" t="s">
        <v>2352</v>
      </c>
    </row>
    <row r="523" spans="1:1" x14ac:dyDescent="0.35">
      <c r="A523" t="s">
        <v>1573</v>
      </c>
    </row>
    <row r="525" spans="1:1" x14ac:dyDescent="0.35">
      <c r="A525" t="s">
        <v>1834</v>
      </c>
    </row>
    <row r="527" spans="1:1" x14ac:dyDescent="0.35">
      <c r="A527" t="s">
        <v>1835</v>
      </c>
    </row>
    <row r="529" spans="1:1" x14ac:dyDescent="0.35">
      <c r="A529" t="s">
        <v>1588</v>
      </c>
    </row>
    <row r="531" spans="1:1" x14ac:dyDescent="0.35">
      <c r="A531" t="s">
        <v>2353</v>
      </c>
    </row>
    <row r="533" spans="1:1" x14ac:dyDescent="0.35">
      <c r="A533" t="s">
        <v>2354</v>
      </c>
    </row>
    <row r="535" spans="1:1" x14ac:dyDescent="0.35">
      <c r="A535" t="s">
        <v>1827</v>
      </c>
    </row>
    <row r="537" spans="1:1" x14ac:dyDescent="0.35">
      <c r="A537" t="s">
        <v>2355</v>
      </c>
    </row>
    <row r="539" spans="1:1" x14ac:dyDescent="0.35">
      <c r="A539" t="s">
        <v>2356</v>
      </c>
    </row>
    <row r="541" spans="1:1" x14ac:dyDescent="0.35">
      <c r="A541" t="s">
        <v>1588</v>
      </c>
    </row>
    <row r="543" spans="1:1" x14ac:dyDescent="0.35">
      <c r="A543" t="s">
        <v>2357</v>
      </c>
    </row>
    <row r="545" spans="1:1" x14ac:dyDescent="0.35">
      <c r="A545" t="s">
        <v>2358</v>
      </c>
    </row>
    <row r="547" spans="1:1" x14ac:dyDescent="0.35">
      <c r="A547" t="s">
        <v>1827</v>
      </c>
    </row>
    <row r="549" spans="1:1" x14ac:dyDescent="0.35">
      <c r="A549" t="s">
        <v>2359</v>
      </c>
    </row>
    <row r="551" spans="1:1" x14ac:dyDescent="0.35">
      <c r="A551" t="s">
        <v>2360</v>
      </c>
    </row>
    <row r="553" spans="1:1" x14ac:dyDescent="0.35">
      <c r="A553" t="s">
        <v>1571</v>
      </c>
    </row>
    <row r="555" spans="1:1" x14ac:dyDescent="0.35">
      <c r="A555" t="s">
        <v>1566</v>
      </c>
    </row>
    <row r="557" spans="1:1" x14ac:dyDescent="0.35">
      <c r="A557" t="s">
        <v>1599</v>
      </c>
    </row>
    <row r="559" spans="1:1" x14ac:dyDescent="0.35">
      <c r="A559" t="s">
        <v>2361</v>
      </c>
    </row>
    <row r="561" spans="1:1" x14ac:dyDescent="0.35">
      <c r="A561" t="s">
        <v>344</v>
      </c>
    </row>
    <row r="563" spans="1:1" x14ac:dyDescent="0.35">
      <c r="A563" t="s">
        <v>2362</v>
      </c>
    </row>
    <row r="565" spans="1:1" x14ac:dyDescent="0.35">
      <c r="A565" t="s">
        <v>1602</v>
      </c>
    </row>
    <row r="567" spans="1:1" x14ac:dyDescent="0.35">
      <c r="A567" t="s">
        <v>2363</v>
      </c>
    </row>
    <row r="569" spans="1:1" x14ac:dyDescent="0.35">
      <c r="A569" t="s">
        <v>1408</v>
      </c>
    </row>
    <row r="571" spans="1:1" x14ac:dyDescent="0.35">
      <c r="A571" t="s">
        <v>2364</v>
      </c>
    </row>
    <row r="573" spans="1:1" x14ac:dyDescent="0.35">
      <c r="A573" t="s">
        <v>1409</v>
      </c>
    </row>
    <row r="575" spans="1:1" x14ac:dyDescent="0.35">
      <c r="A575" t="s">
        <v>466</v>
      </c>
    </row>
    <row r="577" spans="1:1" x14ac:dyDescent="0.35">
      <c r="A577" t="s">
        <v>1605</v>
      </c>
    </row>
    <row r="579" spans="1:1" x14ac:dyDescent="0.35">
      <c r="A579">
        <v>42979</v>
      </c>
    </row>
    <row r="581" spans="1:1" x14ac:dyDescent="0.35">
      <c r="A581" t="s">
        <v>1606</v>
      </c>
    </row>
    <row r="583" spans="1:1" x14ac:dyDescent="0.35">
      <c r="A583" t="s">
        <v>1607</v>
      </c>
    </row>
    <row r="585" spans="1:1" x14ac:dyDescent="0.35">
      <c r="A585" t="s">
        <v>2365</v>
      </c>
    </row>
    <row r="587" spans="1:1" x14ac:dyDescent="0.35">
      <c r="A587" t="s">
        <v>1609</v>
      </c>
    </row>
    <row r="589" spans="1:1" x14ac:dyDescent="0.35">
      <c r="A589" t="s">
        <v>2366</v>
      </c>
    </row>
    <row r="591" spans="1:1" x14ac:dyDescent="0.35">
      <c r="A591" t="s">
        <v>79</v>
      </c>
    </row>
    <row r="593" spans="1:1" x14ac:dyDescent="0.35">
      <c r="A593">
        <v>116000</v>
      </c>
    </row>
    <row r="595" spans="1:1" x14ac:dyDescent="0.35">
      <c r="A595" t="s">
        <v>2367</v>
      </c>
    </row>
    <row r="597" spans="1:1" x14ac:dyDescent="0.35">
      <c r="A597" t="s">
        <v>2368</v>
      </c>
    </row>
    <row r="599" spans="1:1" x14ac:dyDescent="0.35">
      <c r="A599" t="s">
        <v>2369</v>
      </c>
    </row>
    <row r="601" spans="1:1" x14ac:dyDescent="0.35">
      <c r="A601" t="s">
        <v>2370</v>
      </c>
    </row>
    <row r="603" spans="1:1" x14ac:dyDescent="0.35">
      <c r="A603" t="s">
        <v>2371</v>
      </c>
    </row>
    <row r="605" spans="1:1" x14ac:dyDescent="0.35">
      <c r="A605" t="s">
        <v>1618</v>
      </c>
    </row>
    <row r="607" spans="1:1" x14ac:dyDescent="0.35">
      <c r="A607" t="s">
        <v>2372</v>
      </c>
    </row>
    <row r="609" spans="1:1" x14ac:dyDescent="0.35">
      <c r="A609" t="s">
        <v>2373</v>
      </c>
    </row>
    <row r="611" spans="1:1" x14ac:dyDescent="0.35">
      <c r="A611" t="s">
        <v>1616</v>
      </c>
    </row>
    <row r="613" spans="1:1" x14ac:dyDescent="0.35">
      <c r="A613" t="s">
        <v>2374</v>
      </c>
    </row>
    <row r="615" spans="1:1" x14ac:dyDescent="0.35">
      <c r="A615" t="s">
        <v>2375</v>
      </c>
    </row>
    <row r="617" spans="1:1" x14ac:dyDescent="0.35">
      <c r="A617" t="s">
        <v>1616</v>
      </c>
    </row>
    <row r="619" spans="1:1" x14ac:dyDescent="0.35">
      <c r="A619" t="s">
        <v>2376</v>
      </c>
    </row>
    <row r="621" spans="1:1" x14ac:dyDescent="0.35">
      <c r="A621" t="s">
        <v>2377</v>
      </c>
    </row>
    <row r="623" spans="1:1" x14ac:dyDescent="0.35">
      <c r="A623" t="s">
        <v>1618</v>
      </c>
    </row>
    <row r="625" spans="1:1" x14ac:dyDescent="0.35">
      <c r="A625" t="s">
        <v>2378</v>
      </c>
    </row>
    <row r="627" spans="1:1" x14ac:dyDescent="0.35">
      <c r="A627" t="s">
        <v>2379</v>
      </c>
    </row>
    <row r="629" spans="1:1" x14ac:dyDescent="0.35">
      <c r="A629" t="s">
        <v>1618</v>
      </c>
    </row>
    <row r="631" spans="1:1" x14ac:dyDescent="0.35">
      <c r="A631" t="s">
        <v>2380</v>
      </c>
    </row>
    <row r="633" spans="1:1" x14ac:dyDescent="0.35">
      <c r="A633" t="s">
        <v>2381</v>
      </c>
    </row>
    <row r="635" spans="1:1" x14ac:dyDescent="0.35">
      <c r="A635" t="s">
        <v>1620</v>
      </c>
    </row>
    <row r="637" spans="1:1" x14ac:dyDescent="0.35">
      <c r="A637" t="s">
        <v>2382</v>
      </c>
    </row>
    <row r="639" spans="1:1" x14ac:dyDescent="0.35">
      <c r="A639" t="s">
        <v>2383</v>
      </c>
    </row>
    <row r="641" spans="1:1" x14ac:dyDescent="0.35">
      <c r="A641" t="s">
        <v>1618</v>
      </c>
    </row>
    <row r="643" spans="1:1" x14ac:dyDescent="0.35">
      <c r="A643" t="s">
        <v>2384</v>
      </c>
    </row>
    <row r="645" spans="1:1" x14ac:dyDescent="0.35">
      <c r="A645" t="s">
        <v>2385</v>
      </c>
    </row>
    <row r="647" spans="1:1" x14ac:dyDescent="0.35">
      <c r="A647" t="s">
        <v>1620</v>
      </c>
    </row>
    <row r="649" spans="1:1" x14ac:dyDescent="0.35">
      <c r="A649" t="s">
        <v>2386</v>
      </c>
    </row>
    <row r="651" spans="1:1" x14ac:dyDescent="0.35">
      <c r="A651" t="s">
        <v>2387</v>
      </c>
    </row>
    <row r="653" spans="1:1" x14ac:dyDescent="0.35">
      <c r="A653" t="s">
        <v>1618</v>
      </c>
    </row>
    <row r="655" spans="1:1" x14ac:dyDescent="0.35">
      <c r="A655" t="s">
        <v>2388</v>
      </c>
    </row>
    <row r="657" spans="1:1" x14ac:dyDescent="0.35">
      <c r="A657" t="s">
        <v>2389</v>
      </c>
    </row>
    <row r="659" spans="1:1" x14ac:dyDescent="0.35">
      <c r="A659" t="s">
        <v>1618</v>
      </c>
    </row>
    <row r="661" spans="1:1" x14ac:dyDescent="0.35">
      <c r="A661" t="s">
        <v>2390</v>
      </c>
    </row>
    <row r="663" spans="1:1" x14ac:dyDescent="0.35">
      <c r="A663" t="s">
        <v>2391</v>
      </c>
    </row>
    <row r="665" spans="1:1" x14ac:dyDescent="0.35">
      <c r="A665" t="s">
        <v>1618</v>
      </c>
    </row>
    <row r="667" spans="1:1" x14ac:dyDescent="0.35">
      <c r="A667" t="s">
        <v>2392</v>
      </c>
    </row>
    <row r="669" spans="1:1" x14ac:dyDescent="0.35">
      <c r="A669" t="s">
        <v>2393</v>
      </c>
    </row>
    <row r="671" spans="1:1" x14ac:dyDescent="0.35">
      <c r="A671" t="s">
        <v>1618</v>
      </c>
    </row>
    <row r="673" spans="1:1" x14ac:dyDescent="0.35">
      <c r="A673" t="s">
        <v>2394</v>
      </c>
    </row>
    <row r="675" spans="1:1" x14ac:dyDescent="0.35">
      <c r="A675" t="s">
        <v>2395</v>
      </c>
    </row>
    <row r="677" spans="1:1" x14ac:dyDescent="0.35">
      <c r="A677" t="s">
        <v>1618</v>
      </c>
    </row>
    <row r="679" spans="1:1" x14ac:dyDescent="0.35">
      <c r="A679" t="s">
        <v>2396</v>
      </c>
    </row>
    <row r="681" spans="1:1" x14ac:dyDescent="0.35">
      <c r="A681" t="s">
        <v>2397</v>
      </c>
    </row>
    <row r="683" spans="1:1" x14ac:dyDescent="0.35">
      <c r="A683" t="s">
        <v>1620</v>
      </c>
    </row>
    <row r="685" spans="1:1" x14ac:dyDescent="0.35">
      <c r="A685" t="s">
        <v>2398</v>
      </c>
    </row>
    <row r="687" spans="1:1" x14ac:dyDescent="0.35">
      <c r="A687" t="s">
        <v>2399</v>
      </c>
    </row>
    <row r="689" spans="1:1" x14ac:dyDescent="0.35">
      <c r="A689" t="s">
        <v>1620</v>
      </c>
    </row>
    <row r="691" spans="1:1" x14ac:dyDescent="0.35">
      <c r="A691" t="s">
        <v>2400</v>
      </c>
    </row>
    <row r="693" spans="1:1" x14ac:dyDescent="0.35">
      <c r="A693" t="s">
        <v>2401</v>
      </c>
    </row>
    <row r="695" spans="1:1" x14ac:dyDescent="0.35">
      <c r="A695" t="s">
        <v>1620</v>
      </c>
    </row>
    <row r="697" spans="1:1" x14ac:dyDescent="0.35">
      <c r="A697" t="s">
        <v>2400</v>
      </c>
    </row>
    <row r="699" spans="1:1" x14ac:dyDescent="0.35">
      <c r="A699" t="s">
        <v>1634</v>
      </c>
    </row>
    <row r="701" spans="1:1" x14ac:dyDescent="0.35">
      <c r="A701" t="s">
        <v>1620</v>
      </c>
    </row>
    <row r="703" spans="1:1" x14ac:dyDescent="0.35">
      <c r="A703" t="s">
        <v>2402</v>
      </c>
    </row>
    <row r="705" spans="1:1" x14ac:dyDescent="0.35">
      <c r="A705" t="s">
        <v>2403</v>
      </c>
    </row>
    <row r="707" spans="1:1" x14ac:dyDescent="0.35">
      <c r="A707" t="s">
        <v>1618</v>
      </c>
    </row>
    <row r="709" spans="1:1" x14ac:dyDescent="0.35">
      <c r="A709" t="s">
        <v>2404</v>
      </c>
    </row>
    <row r="711" spans="1:1" x14ac:dyDescent="0.35">
      <c r="A711" t="s">
        <v>2405</v>
      </c>
    </row>
    <row r="713" spans="1:1" x14ac:dyDescent="0.35">
      <c r="A713" t="s">
        <v>1618</v>
      </c>
    </row>
    <row r="715" spans="1:1" x14ac:dyDescent="0.35">
      <c r="A715" t="s">
        <v>2406</v>
      </c>
    </row>
    <row r="717" spans="1:1" x14ac:dyDescent="0.35">
      <c r="A717" t="s">
        <v>2407</v>
      </c>
    </row>
    <row r="719" spans="1:1" x14ac:dyDescent="0.35">
      <c r="A719" t="s">
        <v>1618</v>
      </c>
    </row>
    <row r="721" spans="1:1" x14ac:dyDescent="0.35">
      <c r="A721" t="s">
        <v>1566</v>
      </c>
    </row>
    <row r="723" spans="1:1" x14ac:dyDescent="0.35">
      <c r="A723" t="s">
        <v>1403</v>
      </c>
    </row>
    <row r="724" spans="1:1" x14ac:dyDescent="0.35">
      <c r="A724" t="s">
        <v>1642</v>
      </c>
    </row>
    <row r="725" spans="1:1" x14ac:dyDescent="0.35">
      <c r="A725" t="s">
        <v>1643</v>
      </c>
    </row>
    <row r="726" spans="1:1" x14ac:dyDescent="0.35">
      <c r="A726" t="s">
        <v>1644</v>
      </c>
    </row>
    <row r="727" spans="1:1" x14ac:dyDescent="0.35">
      <c r="A727" t="s">
        <v>1645</v>
      </c>
    </row>
    <row r="728" spans="1:1" x14ac:dyDescent="0.35">
      <c r="A728" t="s">
        <v>1646</v>
      </c>
    </row>
    <row r="730" spans="1:1" x14ac:dyDescent="0.35">
      <c r="A730" t="s">
        <v>1647</v>
      </c>
    </row>
    <row r="731" spans="1:1" x14ac:dyDescent="0.35">
      <c r="A731" t="s">
        <v>1648</v>
      </c>
    </row>
    <row r="733" spans="1:1" x14ac:dyDescent="0.35">
      <c r="A733" t="s">
        <v>1649</v>
      </c>
    </row>
    <row r="735" spans="1:1" x14ac:dyDescent="0.35">
      <c r="A735" t="s">
        <v>2778</v>
      </c>
    </row>
    <row r="736" spans="1:1" x14ac:dyDescent="0.35">
      <c r="A736">
        <v>42974</v>
      </c>
    </row>
    <row r="737" spans="1:1" x14ac:dyDescent="0.35">
      <c r="A737" t="s">
        <v>1433</v>
      </c>
    </row>
    <row r="738" spans="1:1" x14ac:dyDescent="0.35">
      <c r="A738" t="s">
        <v>1650</v>
      </c>
    </row>
    <row r="739" spans="1:1" x14ac:dyDescent="0.35">
      <c r="A739" t="s">
        <v>1651</v>
      </c>
    </row>
    <row r="740" spans="1:1" x14ac:dyDescent="0.35">
      <c r="A740" t="s">
        <v>1652</v>
      </c>
    </row>
    <row r="741" spans="1:1" x14ac:dyDescent="0.35">
      <c r="A741" t="s">
        <v>1410</v>
      </c>
    </row>
    <row r="742" spans="1:1" x14ac:dyDescent="0.35">
      <c r="A742" t="s">
        <v>1651</v>
      </c>
    </row>
    <row r="743" spans="1:1" x14ac:dyDescent="0.35">
      <c r="A743" t="s">
        <v>1653</v>
      </c>
    </row>
    <row r="744" spans="1:1" x14ac:dyDescent="0.35">
      <c r="A744" t="s">
        <v>1654</v>
      </c>
    </row>
    <row r="745" spans="1:1" x14ac:dyDescent="0.35">
      <c r="A745" t="s">
        <v>1651</v>
      </c>
    </row>
    <row r="746" spans="1:1" x14ac:dyDescent="0.35">
      <c r="A746" t="s">
        <v>1433</v>
      </c>
    </row>
    <row r="748" spans="1:1" x14ac:dyDescent="0.35">
      <c r="A748" t="s">
        <v>1652</v>
      </c>
    </row>
    <row r="750" spans="1:1" x14ac:dyDescent="0.35">
      <c r="A750" t="s">
        <v>1653</v>
      </c>
    </row>
    <row r="752" spans="1:1" x14ac:dyDescent="0.35">
      <c r="A752" t="s">
        <v>1655</v>
      </c>
    </row>
    <row r="754" spans="1:1" x14ac:dyDescent="0.35">
      <c r="A754" t="s">
        <v>1321</v>
      </c>
    </row>
    <row r="756" spans="1:1" x14ac:dyDescent="0.35">
      <c r="A756" t="s">
        <v>1656</v>
      </c>
    </row>
    <row r="757" spans="1:1" x14ac:dyDescent="0.35">
      <c r="A757" t="s">
        <v>2092</v>
      </c>
    </row>
    <row r="759" spans="1:1" x14ac:dyDescent="0.35">
      <c r="A759" t="s">
        <v>2093</v>
      </c>
    </row>
    <row r="761" spans="1:1" x14ac:dyDescent="0.35">
      <c r="A761" t="s">
        <v>2092</v>
      </c>
    </row>
    <row r="763" spans="1:1" x14ac:dyDescent="0.35">
      <c r="A763" t="s">
        <v>2094</v>
      </c>
    </row>
    <row r="765" spans="1:1" x14ac:dyDescent="0.35">
      <c r="A765" t="s">
        <v>2095</v>
      </c>
    </row>
    <row r="767" spans="1:1" x14ac:dyDescent="0.35">
      <c r="A767" t="s">
        <v>2096</v>
      </c>
    </row>
    <row r="769" spans="1:1" x14ac:dyDescent="0.35">
      <c r="A769" t="s">
        <v>2095</v>
      </c>
    </row>
    <row r="771" spans="1:1" x14ac:dyDescent="0.35">
      <c r="A771" t="s">
        <v>2097</v>
      </c>
    </row>
    <row r="773" spans="1:1" x14ac:dyDescent="0.35">
      <c r="A773" t="s">
        <v>2098</v>
      </c>
    </row>
    <row r="775" spans="1:1" x14ac:dyDescent="0.35">
      <c r="A775" t="s">
        <v>2099</v>
      </c>
    </row>
    <row r="777" spans="1:1" x14ac:dyDescent="0.35">
      <c r="A777" t="s">
        <v>2100</v>
      </c>
    </row>
    <row r="779" spans="1:1" x14ac:dyDescent="0.35">
      <c r="A779" t="s">
        <v>2101</v>
      </c>
    </row>
    <row r="781" spans="1:1" x14ac:dyDescent="0.35">
      <c r="A781" t="s">
        <v>1657</v>
      </c>
    </row>
    <row r="783" spans="1:1" x14ac:dyDescent="0.35">
      <c r="A783" t="s">
        <v>1330</v>
      </c>
    </row>
    <row r="785" spans="1:1" x14ac:dyDescent="0.35">
      <c r="A785" t="s">
        <v>1658</v>
      </c>
    </row>
    <row r="787" spans="1:1" x14ac:dyDescent="0.35">
      <c r="A787" t="s">
        <v>1331</v>
      </c>
    </row>
    <row r="789" spans="1:1" x14ac:dyDescent="0.35">
      <c r="A789" t="s">
        <v>1332</v>
      </c>
    </row>
    <row r="791" spans="1:1" x14ac:dyDescent="0.35">
      <c r="A791" t="s">
        <v>1659</v>
      </c>
    </row>
    <row r="793" spans="1:1" x14ac:dyDescent="0.35">
      <c r="A793" t="s">
        <v>1332</v>
      </c>
    </row>
    <row r="795" spans="1:1" x14ac:dyDescent="0.35">
      <c r="A795" t="s">
        <v>1660</v>
      </c>
    </row>
    <row r="797" spans="1:1" x14ac:dyDescent="0.35">
      <c r="A797" t="s">
        <v>1332</v>
      </c>
    </row>
    <row r="799" spans="1:1" x14ac:dyDescent="0.35">
      <c r="A799" t="s">
        <v>1661</v>
      </c>
    </row>
    <row r="801" spans="1:1" x14ac:dyDescent="0.35">
      <c r="A801" t="s">
        <v>1662</v>
      </c>
    </row>
    <row r="803" spans="1:1" x14ac:dyDescent="0.35">
      <c r="A803" t="s">
        <v>1663</v>
      </c>
    </row>
    <row r="805" spans="1:1" x14ac:dyDescent="0.35">
      <c r="A805" t="s">
        <v>1664</v>
      </c>
    </row>
    <row r="807" spans="1:1" x14ac:dyDescent="0.35">
      <c r="A807" t="s">
        <v>1665</v>
      </c>
    </row>
    <row r="809" spans="1:1" x14ac:dyDescent="0.35">
      <c r="A809" t="s">
        <v>1666</v>
      </c>
    </row>
    <row r="811" spans="1:1" x14ac:dyDescent="0.35">
      <c r="A811" t="s">
        <v>1667</v>
      </c>
    </row>
    <row r="813" spans="1:1" x14ac:dyDescent="0.35">
      <c r="A813" t="s">
        <v>1668</v>
      </c>
    </row>
    <row r="815" spans="1:1" x14ac:dyDescent="0.35">
      <c r="A815" t="s">
        <v>1282</v>
      </c>
    </row>
    <row r="817" spans="1:1" x14ac:dyDescent="0.35">
      <c r="A817" t="s">
        <v>1669</v>
      </c>
    </row>
    <row r="819" spans="1:1" x14ac:dyDescent="0.35">
      <c r="A819" t="s">
        <v>1670</v>
      </c>
    </row>
    <row r="821" spans="1:1" x14ac:dyDescent="0.35">
      <c r="A821" t="s">
        <v>1669</v>
      </c>
    </row>
    <row r="823" spans="1:1" x14ac:dyDescent="0.35">
      <c r="A823" t="s">
        <v>1671</v>
      </c>
    </row>
    <row r="825" spans="1:1" x14ac:dyDescent="0.35">
      <c r="A825" t="s">
        <v>1672</v>
      </c>
    </row>
    <row r="827" spans="1:1" x14ac:dyDescent="0.35">
      <c r="A827" t="s">
        <v>1673</v>
      </c>
    </row>
    <row r="829" spans="1:1" x14ac:dyDescent="0.35">
      <c r="A829" t="s">
        <v>1674</v>
      </c>
    </row>
    <row r="831" spans="1:1" x14ac:dyDescent="0.35">
      <c r="A831" t="s">
        <v>1675</v>
      </c>
    </row>
    <row r="833" spans="1:1" x14ac:dyDescent="0.35">
      <c r="A833" t="s">
        <v>1676</v>
      </c>
    </row>
    <row r="835" spans="1:1" x14ac:dyDescent="0.35">
      <c r="A835" t="s">
        <v>1677</v>
      </c>
    </row>
    <row r="837" spans="1:1" x14ac:dyDescent="0.35">
      <c r="A837" t="s">
        <v>1566</v>
      </c>
    </row>
    <row r="839" spans="1:1" x14ac:dyDescent="0.35">
      <c r="A839" t="s">
        <v>1679</v>
      </c>
    </row>
    <row r="841" spans="1:1" x14ac:dyDescent="0.35">
      <c r="A841" t="s">
        <v>1680</v>
      </c>
    </row>
    <row r="842" spans="1:1" x14ac:dyDescent="0.35">
      <c r="A842">
        <v>21813.67</v>
      </c>
    </row>
    <row r="843" spans="1:1" x14ac:dyDescent="0.35">
      <c r="A843">
        <v>30.27</v>
      </c>
    </row>
    <row r="844" spans="1:1" x14ac:dyDescent="0.35">
      <c r="A844">
        <v>1.4E-3</v>
      </c>
    </row>
    <row r="846" spans="1:1" x14ac:dyDescent="0.35">
      <c r="A846" t="s">
        <v>1681</v>
      </c>
    </row>
    <row r="848" spans="1:1" x14ac:dyDescent="0.35">
      <c r="A848" t="s">
        <v>1682</v>
      </c>
    </row>
    <row r="849" spans="1:1" x14ac:dyDescent="0.35">
      <c r="A849">
        <v>6265.64</v>
      </c>
    </row>
    <row r="850" spans="1:1" x14ac:dyDescent="0.35">
      <c r="A850">
        <v>-5.68</v>
      </c>
    </row>
    <row r="851" spans="1:1" x14ac:dyDescent="0.35">
      <c r="A851">
        <v>-8.9999999999999998E-4</v>
      </c>
    </row>
    <row r="853" spans="1:1" x14ac:dyDescent="0.35">
      <c r="A853" t="s">
        <v>1683</v>
      </c>
    </row>
    <row r="855" spans="1:1" x14ac:dyDescent="0.35">
      <c r="A855" t="s">
        <v>1684</v>
      </c>
    </row>
    <row r="856" spans="1:1" x14ac:dyDescent="0.35">
      <c r="A856">
        <v>2443.0500000000002</v>
      </c>
    </row>
    <row r="857" spans="1:1" x14ac:dyDescent="0.35">
      <c r="A857">
        <v>4.08</v>
      </c>
    </row>
    <row r="858" spans="1:1" x14ac:dyDescent="0.35">
      <c r="A858">
        <v>1.6999999999999999E-3</v>
      </c>
    </row>
    <row r="860" spans="1:1" x14ac:dyDescent="0.35">
      <c r="A860" t="s">
        <v>1685</v>
      </c>
    </row>
    <row r="862" spans="1:1" x14ac:dyDescent="0.35">
      <c r="A862">
        <v>1352872800000</v>
      </c>
    </row>
    <row r="863" spans="1:1" x14ac:dyDescent="0.35">
      <c r="A863">
        <v>1352872800000</v>
      </c>
    </row>
    <row r="865" spans="1:1" x14ac:dyDescent="0.35">
      <c r="A865" t="s">
        <v>1686</v>
      </c>
    </row>
    <row r="870" spans="1:1" x14ac:dyDescent="0.35">
      <c r="A870" t="s">
        <v>1687</v>
      </c>
    </row>
    <row r="871" spans="1:1" x14ac:dyDescent="0.35">
      <c r="A871" t="s">
        <v>1688</v>
      </c>
    </row>
    <row r="872" spans="1:1" x14ac:dyDescent="0.35">
      <c r="A872" t="s">
        <v>1689</v>
      </c>
    </row>
    <row r="873" spans="1:1" x14ac:dyDescent="0.35">
      <c r="A873">
        <v>1320411600000</v>
      </c>
    </row>
    <row r="874" spans="1:1" x14ac:dyDescent="0.35">
      <c r="A874">
        <v>1320616500000</v>
      </c>
    </row>
    <row r="876" spans="1:1" x14ac:dyDescent="0.35">
      <c r="A876" t="s">
        <v>1405</v>
      </c>
    </row>
    <row r="881" spans="1:1" x14ac:dyDescent="0.35">
      <c r="A881" t="s">
        <v>1690</v>
      </c>
    </row>
    <row r="882" spans="1:1" x14ac:dyDescent="0.35">
      <c r="A882">
        <v>1333717800000</v>
      </c>
    </row>
    <row r="883" spans="1:1" x14ac:dyDescent="0.35">
      <c r="A883">
        <v>1333964100000</v>
      </c>
    </row>
    <row r="885" spans="1:1" x14ac:dyDescent="0.35">
      <c r="A885" t="s">
        <v>1396</v>
      </c>
    </row>
    <row r="890" spans="1:1" x14ac:dyDescent="0.35">
      <c r="A890" t="s">
        <v>1691</v>
      </c>
    </row>
    <row r="891" spans="1:1" x14ac:dyDescent="0.35">
      <c r="A891" t="s">
        <v>1692</v>
      </c>
    </row>
    <row r="892" spans="1:1" x14ac:dyDescent="0.35">
      <c r="A892" t="s">
        <v>1693</v>
      </c>
    </row>
    <row r="893" spans="1:1" x14ac:dyDescent="0.35">
      <c r="A893" t="s">
        <v>1694</v>
      </c>
    </row>
    <row r="894" spans="1:1" x14ac:dyDescent="0.35">
      <c r="A894" t="s">
        <v>1695</v>
      </c>
    </row>
    <row r="895" spans="1:1" x14ac:dyDescent="0.35">
      <c r="A895" t="s">
        <v>1696</v>
      </c>
    </row>
    <row r="896" spans="1:1" x14ac:dyDescent="0.35">
      <c r="A896">
        <v>1245657600000</v>
      </c>
    </row>
    <row r="897" spans="1:1" x14ac:dyDescent="0.35">
      <c r="A897">
        <v>1277280000000</v>
      </c>
    </row>
    <row r="899" spans="1:1" x14ac:dyDescent="0.35">
      <c r="A899" t="s">
        <v>1697</v>
      </c>
    </row>
    <row r="904" spans="1:1" x14ac:dyDescent="0.35">
      <c r="A904" t="s">
        <v>1698</v>
      </c>
    </row>
    <row r="905" spans="1:1" x14ac:dyDescent="0.35">
      <c r="A905" t="s">
        <v>1699</v>
      </c>
    </row>
    <row r="906" spans="1:1" x14ac:dyDescent="0.35">
      <c r="A906" t="s">
        <v>1700</v>
      </c>
    </row>
    <row r="907" spans="1:1" x14ac:dyDescent="0.35">
      <c r="A907" t="s">
        <v>1701</v>
      </c>
    </row>
    <row r="908" spans="1:1" x14ac:dyDescent="0.35">
      <c r="A908">
        <v>1404799200000</v>
      </c>
    </row>
    <row r="909" spans="1:1" x14ac:dyDescent="0.35">
      <c r="A909">
        <v>1404799200000</v>
      </c>
    </row>
    <row r="911" spans="1:1" x14ac:dyDescent="0.35">
      <c r="A911" t="s">
        <v>1702</v>
      </c>
    </row>
    <row r="916" spans="1:1" x14ac:dyDescent="0.35">
      <c r="A916" t="s">
        <v>1703</v>
      </c>
    </row>
    <row r="917" spans="1:1" x14ac:dyDescent="0.35">
      <c r="A917" t="s">
        <v>1704</v>
      </c>
    </row>
    <row r="918" spans="1:1" x14ac:dyDescent="0.35">
      <c r="A918" t="s">
        <v>1705</v>
      </c>
    </row>
    <row r="919" spans="1:1" x14ac:dyDescent="0.35">
      <c r="A919" t="s">
        <v>1706</v>
      </c>
    </row>
    <row r="921" spans="1:1" x14ac:dyDescent="0.35">
      <c r="A921" t="s">
        <v>1707</v>
      </c>
    </row>
    <row r="923" spans="1:1" x14ac:dyDescent="0.35">
      <c r="A923" t="s">
        <v>1379</v>
      </c>
    </row>
    <row r="924" spans="1:1" x14ac:dyDescent="0.35">
      <c r="A924" t="s">
        <v>1380</v>
      </c>
    </row>
    <row r="925" spans="1:1" x14ac:dyDescent="0.35">
      <c r="A925" t="s">
        <v>38</v>
      </c>
    </row>
    <row r="926" spans="1:1" x14ac:dyDescent="0.35">
      <c r="A926" t="s">
        <v>1381</v>
      </c>
    </row>
    <row r="927" spans="1:1" x14ac:dyDescent="0.35">
      <c r="A927" t="s">
        <v>1382</v>
      </c>
    </row>
    <row r="928" spans="1:1" x14ac:dyDescent="0.35">
      <c r="A928" t="s">
        <v>1383</v>
      </c>
    </row>
    <row r="929" spans="1:1" x14ac:dyDescent="0.35">
      <c r="A929" t="s">
        <v>1384</v>
      </c>
    </row>
    <row r="930" spans="1:1" x14ac:dyDescent="0.35">
      <c r="A930" t="s">
        <v>26</v>
      </c>
    </row>
    <row r="931" spans="1:1" x14ac:dyDescent="0.35">
      <c r="A931" t="s">
        <v>1385</v>
      </c>
    </row>
    <row r="932" spans="1:1" x14ac:dyDescent="0.35">
      <c r="A932" t="s">
        <v>1386</v>
      </c>
    </row>
    <row r="933" spans="1:1" x14ac:dyDescent="0.35">
      <c r="A933" t="s">
        <v>1387</v>
      </c>
    </row>
    <row r="934" spans="1:1" x14ac:dyDescent="0.35">
      <c r="A934" t="s">
        <v>1388</v>
      </c>
    </row>
    <row r="935" spans="1:1" x14ac:dyDescent="0.35">
      <c r="A935" t="s">
        <v>1389</v>
      </c>
    </row>
    <row r="936" spans="1:1" x14ac:dyDescent="0.35">
      <c r="A936" t="s">
        <v>1390</v>
      </c>
    </row>
    <row r="937" spans="1:1" x14ac:dyDescent="0.35">
      <c r="A937" t="s">
        <v>1391</v>
      </c>
    </row>
    <row r="938" spans="1:1" x14ac:dyDescent="0.35">
      <c r="A938" t="s">
        <v>1392</v>
      </c>
    </row>
    <row r="939" spans="1:1" x14ac:dyDescent="0.35">
      <c r="A939" t="s">
        <v>1708</v>
      </c>
    </row>
    <row r="940" spans="1:1" x14ac:dyDescent="0.35">
      <c r="A940" t="s">
        <v>1709</v>
      </c>
    </row>
    <row r="941" spans="1:1" x14ac:dyDescent="0.35">
      <c r="A941" t="s">
        <v>1710</v>
      </c>
    </row>
    <row r="942" spans="1:1" x14ac:dyDescent="0.35">
      <c r="A942" t="s">
        <v>1393</v>
      </c>
    </row>
    <row r="943" spans="1:1" x14ac:dyDescent="0.35">
      <c r="A943" t="s">
        <v>1394</v>
      </c>
    </row>
    <row r="944" spans="1:1" x14ac:dyDescent="0.35">
      <c r="A944" t="s">
        <v>1395</v>
      </c>
    </row>
    <row r="945" spans="1:1" x14ac:dyDescent="0.35">
      <c r="A945" t="s">
        <v>1396</v>
      </c>
    </row>
    <row r="946" spans="1:1" x14ac:dyDescent="0.35">
      <c r="A946" t="s">
        <v>1397</v>
      </c>
    </row>
    <row r="947" spans="1:1" x14ac:dyDescent="0.35">
      <c r="A947" t="s">
        <v>1398</v>
      </c>
    </row>
    <row r="948" spans="1:1" x14ac:dyDescent="0.35">
      <c r="A948" t="s">
        <v>1399</v>
      </c>
    </row>
    <row r="949" spans="1:1" x14ac:dyDescent="0.35">
      <c r="A949" t="s">
        <v>1400</v>
      </c>
    </row>
    <row r="952" spans="1:1" x14ac:dyDescent="0.35">
      <c r="A952" t="s">
        <v>1401</v>
      </c>
    </row>
    <row r="953" spans="1:1" x14ac:dyDescent="0.35">
      <c r="A953" t="s">
        <v>1711</v>
      </c>
    </row>
    <row r="955" spans="1:1" x14ac:dyDescent="0.35">
      <c r="A955" t="s">
        <v>1402</v>
      </c>
    </row>
    <row r="957" spans="1:1" x14ac:dyDescent="0.35">
      <c r="A957" t="s">
        <v>1712</v>
      </c>
    </row>
    <row r="958" spans="1:1" x14ac:dyDescent="0.35">
      <c r="A958" t="s">
        <v>1713</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7CA24-0ED8-4A1F-A392-8C89463CD3AD}">
  <sheetPr codeName="Sheet11"/>
  <dimension ref="A1:E1082"/>
  <sheetViews>
    <sheetView workbookViewId="0">
      <selection sqref="A1:XFD1048576"/>
    </sheetView>
  </sheetViews>
  <sheetFormatPr defaultRowHeight="14.5" x14ac:dyDescent="0.35"/>
  <sheetData>
    <row r="1" spans="1:1" x14ac:dyDescent="0.35">
      <c r="A1" t="s">
        <v>1413</v>
      </c>
    </row>
    <row r="2" spans="1:1" x14ac:dyDescent="0.35">
      <c r="A2" t="s">
        <v>1414</v>
      </c>
    </row>
    <row r="3" spans="1:1" x14ac:dyDescent="0.35">
      <c r="A3" t="s">
        <v>450</v>
      </c>
    </row>
    <row r="4" spans="1:1" x14ac:dyDescent="0.35">
      <c r="A4" t="s">
        <v>1415</v>
      </c>
    </row>
    <row r="5" spans="1:1" x14ac:dyDescent="0.35">
      <c r="A5" t="s">
        <v>45</v>
      </c>
    </row>
    <row r="6" spans="1:1" x14ac:dyDescent="0.35">
      <c r="A6" t="s">
        <v>1323</v>
      </c>
    </row>
    <row r="7" spans="1:1" x14ac:dyDescent="0.35">
      <c r="A7" t="s">
        <v>465</v>
      </c>
    </row>
    <row r="8" spans="1:1" x14ac:dyDescent="0.35">
      <c r="A8" t="s">
        <v>1322</v>
      </c>
    </row>
    <row r="9" spans="1:1" x14ac:dyDescent="0.35">
      <c r="A9" t="s">
        <v>1404</v>
      </c>
    </row>
    <row r="10" spans="1:1" x14ac:dyDescent="0.35">
      <c r="A10" t="s">
        <v>1325</v>
      </c>
    </row>
    <row r="11" spans="1:1" x14ac:dyDescent="0.35">
      <c r="A11" t="s">
        <v>1326</v>
      </c>
    </row>
    <row r="12" spans="1:1" x14ac:dyDescent="0.35">
      <c r="A12" t="s">
        <v>1327</v>
      </c>
    </row>
    <row r="13" spans="1:1" x14ac:dyDescent="0.35">
      <c r="A13" t="s">
        <v>1405</v>
      </c>
    </row>
    <row r="14" spans="1:1" x14ac:dyDescent="0.35">
      <c r="A14" t="s">
        <v>1328</v>
      </c>
    </row>
    <row r="17" spans="1:1" x14ac:dyDescent="0.35">
      <c r="A17" t="s">
        <v>1416</v>
      </c>
    </row>
    <row r="18" spans="1:1" x14ac:dyDescent="0.35">
      <c r="A18" t="s">
        <v>1333</v>
      </c>
    </row>
    <row r="19" spans="1:1" x14ac:dyDescent="0.35">
      <c r="A19" t="s">
        <v>1406</v>
      </c>
    </row>
    <row r="20" spans="1:1" x14ac:dyDescent="0.35">
      <c r="A20" t="s">
        <v>1407</v>
      </c>
    </row>
    <row r="21" spans="1:1" x14ac:dyDescent="0.35">
      <c r="A21" t="s">
        <v>500</v>
      </c>
    </row>
    <row r="22" spans="1:1" x14ac:dyDescent="0.35">
      <c r="A22" t="s">
        <v>1417</v>
      </c>
    </row>
    <row r="23" spans="1:1" x14ac:dyDescent="0.35">
      <c r="A23" t="s">
        <v>1418</v>
      </c>
    </row>
    <row r="24" spans="1:1" x14ac:dyDescent="0.35">
      <c r="A24" t="s">
        <v>1419</v>
      </c>
    </row>
    <row r="25" spans="1:1" x14ac:dyDescent="0.35">
      <c r="A25" t="s">
        <v>1329</v>
      </c>
    </row>
    <row r="26" spans="1:1" x14ac:dyDescent="0.35">
      <c r="A26" t="s">
        <v>1324</v>
      </c>
    </row>
    <row r="27" spans="1:1" x14ac:dyDescent="0.35">
      <c r="A27" t="s">
        <v>1420</v>
      </c>
    </row>
    <row r="28" spans="1:1" x14ac:dyDescent="0.35">
      <c r="A28" t="s">
        <v>1421</v>
      </c>
    </row>
    <row r="29" spans="1:1" x14ac:dyDescent="0.35">
      <c r="A29" t="s">
        <v>1422</v>
      </c>
    </row>
    <row r="30" spans="1:1" x14ac:dyDescent="0.35">
      <c r="A30" t="s">
        <v>1423</v>
      </c>
    </row>
    <row r="31" spans="1:1" x14ac:dyDescent="0.35">
      <c r="A31" t="s">
        <v>1424</v>
      </c>
    </row>
    <row r="32" spans="1:1" x14ac:dyDescent="0.35">
      <c r="A32" t="s">
        <v>1425</v>
      </c>
    </row>
    <row r="33" spans="1:1" x14ac:dyDescent="0.35">
      <c r="A33" t="s">
        <v>1336</v>
      </c>
    </row>
    <row r="34" spans="1:1" x14ac:dyDescent="0.35">
      <c r="A34" t="s">
        <v>1424</v>
      </c>
    </row>
    <row r="35" spans="1:1" x14ac:dyDescent="0.35">
      <c r="A35" t="s">
        <v>1425</v>
      </c>
    </row>
    <row r="36" spans="1:1" x14ac:dyDescent="0.35">
      <c r="A36" t="s">
        <v>1336</v>
      </c>
    </row>
    <row r="37" spans="1:1" x14ac:dyDescent="0.35">
      <c r="A37" t="s">
        <v>1424</v>
      </c>
    </row>
    <row r="38" spans="1:1" x14ac:dyDescent="0.35">
      <c r="A38" t="s">
        <v>1425</v>
      </c>
    </row>
    <row r="39" spans="1:1" x14ac:dyDescent="0.35">
      <c r="A39" t="s">
        <v>1336</v>
      </c>
    </row>
    <row r="40" spans="1:1" x14ac:dyDescent="0.35">
      <c r="A40" t="s">
        <v>1424</v>
      </c>
    </row>
    <row r="41" spans="1:1" x14ac:dyDescent="0.35">
      <c r="A41" t="s">
        <v>1425</v>
      </c>
    </row>
    <row r="42" spans="1:1" x14ac:dyDescent="0.35">
      <c r="A42" t="s">
        <v>1336</v>
      </c>
    </row>
    <row r="43" spans="1:1" x14ac:dyDescent="0.35">
      <c r="A43" t="s">
        <v>1424</v>
      </c>
    </row>
    <row r="44" spans="1:1" x14ac:dyDescent="0.35">
      <c r="A44" t="s">
        <v>1425</v>
      </c>
    </row>
    <row r="45" spans="1:1" x14ac:dyDescent="0.35">
      <c r="A45" t="s">
        <v>1336</v>
      </c>
    </row>
    <row r="46" spans="1:1" x14ac:dyDescent="0.35">
      <c r="A46" t="s">
        <v>2408</v>
      </c>
    </row>
    <row r="47" spans="1:1" x14ac:dyDescent="0.35">
      <c r="A47" t="s">
        <v>2409</v>
      </c>
    </row>
    <row r="49" spans="1:1" x14ac:dyDescent="0.35">
      <c r="A49" t="s">
        <v>1427</v>
      </c>
    </row>
    <row r="51" spans="1:1" x14ac:dyDescent="0.35">
      <c r="A51" t="s">
        <v>1428</v>
      </c>
    </row>
    <row r="53" spans="1:1" x14ac:dyDescent="0.35">
      <c r="A53" t="s">
        <v>1429</v>
      </c>
    </row>
    <row r="55" spans="1:1" x14ac:dyDescent="0.35">
      <c r="A55" t="s">
        <v>1430</v>
      </c>
    </row>
    <row r="58" spans="1:1" x14ac:dyDescent="0.35">
      <c r="A58" t="s">
        <v>1431</v>
      </c>
    </row>
    <row r="60" spans="1:1" x14ac:dyDescent="0.35">
      <c r="A60" t="s">
        <v>1432</v>
      </c>
    </row>
    <row r="61" spans="1:1" x14ac:dyDescent="0.35">
      <c r="A61" t="s">
        <v>1433</v>
      </c>
    </row>
    <row r="62" spans="1:1" x14ac:dyDescent="0.35">
      <c r="A62" t="s">
        <v>2408</v>
      </c>
    </row>
    <row r="64" spans="1:1" x14ac:dyDescent="0.35">
      <c r="A64" t="s">
        <v>1335</v>
      </c>
    </row>
    <row r="66" spans="1:1" x14ac:dyDescent="0.35">
      <c r="A66" t="s">
        <v>1434</v>
      </c>
    </row>
    <row r="68" spans="1:1" x14ac:dyDescent="0.35">
      <c r="A68" t="s">
        <v>2410</v>
      </c>
    </row>
    <row r="70" spans="1:1" x14ac:dyDescent="0.35">
      <c r="A70" t="s">
        <v>7</v>
      </c>
    </row>
    <row r="71" spans="1:1" x14ac:dyDescent="0.35">
      <c r="A71" t="s">
        <v>2411</v>
      </c>
    </row>
    <row r="73" spans="1:1" x14ac:dyDescent="0.35">
      <c r="A73" t="s">
        <v>1337</v>
      </c>
    </row>
    <row r="75" spans="1:1" x14ac:dyDescent="0.35">
      <c r="A75">
        <v>24.58</v>
      </c>
    </row>
    <row r="77" spans="1:1" x14ac:dyDescent="0.35">
      <c r="A77" t="s">
        <v>1437</v>
      </c>
    </row>
    <row r="79" spans="1:1" x14ac:dyDescent="0.35">
      <c r="A79" t="s">
        <v>1909</v>
      </c>
    </row>
    <row r="81" spans="1:1" x14ac:dyDescent="0.35">
      <c r="A81" t="s">
        <v>512</v>
      </c>
    </row>
    <row r="83" spans="1:1" x14ac:dyDescent="0.35">
      <c r="A83" t="s">
        <v>2412</v>
      </c>
    </row>
    <row r="85" spans="1:1" x14ac:dyDescent="0.35">
      <c r="A85" t="s">
        <v>1439</v>
      </c>
    </row>
    <row r="87" spans="1:1" x14ac:dyDescent="0.35">
      <c r="A87" t="s">
        <v>2411</v>
      </c>
    </row>
    <row r="89" spans="1:1" x14ac:dyDescent="0.35">
      <c r="A89" t="s">
        <v>1440</v>
      </c>
    </row>
    <row r="91" spans="1:1" x14ac:dyDescent="0.35">
      <c r="A91">
        <v>25.43</v>
      </c>
    </row>
    <row r="93" spans="1:1" x14ac:dyDescent="0.35">
      <c r="A93">
        <v>24.58</v>
      </c>
    </row>
    <row r="95" spans="1:1" x14ac:dyDescent="0.35">
      <c r="A95" t="s">
        <v>1437</v>
      </c>
    </row>
    <row r="97" spans="1:1" x14ac:dyDescent="0.35">
      <c r="A97">
        <v>-0.88339999999999996</v>
      </c>
    </row>
    <row r="99" spans="1:1" x14ac:dyDescent="0.35">
      <c r="A99" t="s">
        <v>1441</v>
      </c>
    </row>
    <row r="101" spans="1:1" x14ac:dyDescent="0.35">
      <c r="A101" t="s">
        <v>1442</v>
      </c>
    </row>
    <row r="103" spans="1:1" x14ac:dyDescent="0.35">
      <c r="A103">
        <v>24.36</v>
      </c>
    </row>
    <row r="105" spans="1:1" x14ac:dyDescent="0.35">
      <c r="A105">
        <v>25.38</v>
      </c>
    </row>
    <row r="109" spans="1:1" x14ac:dyDescent="0.35">
      <c r="A109" t="s">
        <v>1443</v>
      </c>
    </row>
    <row r="111" spans="1:1" x14ac:dyDescent="0.35">
      <c r="A111" t="s">
        <v>1444</v>
      </c>
    </row>
    <row r="113" spans="1:1" x14ac:dyDescent="0.35">
      <c r="A113">
        <v>9.84</v>
      </c>
    </row>
    <row r="115" spans="1:1" x14ac:dyDescent="0.35">
      <c r="A115">
        <v>26.25</v>
      </c>
    </row>
    <row r="119" spans="1:1" x14ac:dyDescent="0.35">
      <c r="A119" t="s">
        <v>1445</v>
      </c>
    </row>
    <row r="121" spans="1:1" x14ac:dyDescent="0.35">
      <c r="A121" t="s">
        <v>2413</v>
      </c>
    </row>
    <row r="123" spans="1:1" x14ac:dyDescent="0.35">
      <c r="A123" t="s">
        <v>2414</v>
      </c>
    </row>
    <row r="125" spans="1:1" x14ac:dyDescent="0.35">
      <c r="A125" t="s">
        <v>1448</v>
      </c>
    </row>
    <row r="127" spans="1:1" x14ac:dyDescent="0.35">
      <c r="A127" t="s">
        <v>1449</v>
      </c>
    </row>
    <row r="129" spans="1:1" x14ac:dyDescent="0.35">
      <c r="A129">
        <v>-9.9700000000000006</v>
      </c>
    </row>
    <row r="131" spans="1:1" x14ac:dyDescent="0.35">
      <c r="A131" t="s">
        <v>1450</v>
      </c>
    </row>
    <row r="133" spans="1:1" x14ac:dyDescent="0.35">
      <c r="A133">
        <v>-5.65</v>
      </c>
    </row>
    <row r="135" spans="1:1" x14ac:dyDescent="0.35">
      <c r="A135" t="s">
        <v>1452</v>
      </c>
    </row>
    <row r="137" spans="1:1" x14ac:dyDescent="0.35">
      <c r="A137">
        <v>0.3</v>
      </c>
    </row>
    <row r="139" spans="1:1" x14ac:dyDescent="0.35">
      <c r="A139" t="s">
        <v>1453</v>
      </c>
    </row>
    <row r="141" spans="1:1" x14ac:dyDescent="0.35">
      <c r="A141">
        <v>1.89</v>
      </c>
    </row>
    <row r="143" spans="1:1" x14ac:dyDescent="0.35">
      <c r="A143" t="s">
        <v>1721</v>
      </c>
    </row>
    <row r="145" spans="1:1" x14ac:dyDescent="0.35">
      <c r="A145">
        <v>1.87</v>
      </c>
    </row>
    <row r="147" spans="1:1" x14ac:dyDescent="0.35">
      <c r="A147" t="s">
        <v>1454</v>
      </c>
    </row>
    <row r="149" spans="1:1" x14ac:dyDescent="0.35">
      <c r="A149">
        <v>8.42</v>
      </c>
    </row>
    <row r="151" spans="1:1" x14ac:dyDescent="0.35">
      <c r="A151" t="s">
        <v>1455</v>
      </c>
    </row>
    <row r="153" spans="1:1" x14ac:dyDescent="0.35">
      <c r="A153">
        <v>1.94</v>
      </c>
    </row>
    <row r="155" spans="1:1" x14ac:dyDescent="0.35">
      <c r="A155" t="s">
        <v>1456</v>
      </c>
    </row>
    <row r="157" spans="1:1" x14ac:dyDescent="0.35">
      <c r="A157">
        <v>0.87</v>
      </c>
    </row>
    <row r="159" spans="1:1" x14ac:dyDescent="0.35">
      <c r="A159" t="s">
        <v>1457</v>
      </c>
    </row>
    <row r="161" spans="1:1" x14ac:dyDescent="0.35">
      <c r="A161" t="s">
        <v>1458</v>
      </c>
    </row>
    <row r="163" spans="1:1" x14ac:dyDescent="0.35">
      <c r="A163">
        <v>1496862</v>
      </c>
    </row>
    <row r="165" spans="1:1" x14ac:dyDescent="0.35">
      <c r="A165" t="s">
        <v>1459</v>
      </c>
    </row>
    <row r="167" spans="1:1" x14ac:dyDescent="0.35">
      <c r="A167">
        <v>-88326</v>
      </c>
    </row>
    <row r="169" spans="1:1" x14ac:dyDescent="0.35">
      <c r="A169" t="s">
        <v>1460</v>
      </c>
    </row>
    <row r="171" spans="1:1" x14ac:dyDescent="0.35">
      <c r="A171">
        <v>11.15</v>
      </c>
    </row>
    <row r="173" spans="1:1" x14ac:dyDescent="0.35">
      <c r="A173" t="s">
        <v>1461</v>
      </c>
    </row>
    <row r="175" spans="1:1" x14ac:dyDescent="0.35">
      <c r="A175">
        <v>0.41</v>
      </c>
    </row>
    <row r="177" spans="1:1" x14ac:dyDescent="0.35">
      <c r="A177" t="s">
        <v>1462</v>
      </c>
    </row>
    <row r="179" spans="1:1" x14ac:dyDescent="0.35">
      <c r="A179" t="s">
        <v>1463</v>
      </c>
    </row>
    <row r="181" spans="1:1" x14ac:dyDescent="0.35">
      <c r="A181">
        <v>1.46</v>
      </c>
    </row>
    <row r="183" spans="1:1" x14ac:dyDescent="0.35">
      <c r="A183" t="s">
        <v>1464</v>
      </c>
    </row>
    <row r="185" spans="1:1" x14ac:dyDescent="0.35">
      <c r="A185">
        <v>1.21</v>
      </c>
    </row>
    <row r="187" spans="1:1" x14ac:dyDescent="0.35">
      <c r="A187" t="s">
        <v>1465</v>
      </c>
    </row>
    <row r="189" spans="1:1" x14ac:dyDescent="0.35">
      <c r="A189">
        <v>0.79</v>
      </c>
    </row>
    <row r="191" spans="1:1" x14ac:dyDescent="0.35">
      <c r="A191" t="s">
        <v>538</v>
      </c>
    </row>
    <row r="193" spans="1:1" x14ac:dyDescent="0.35">
      <c r="A193" t="s">
        <v>1466</v>
      </c>
    </row>
    <row r="195" spans="1:1" x14ac:dyDescent="0.35">
      <c r="A195">
        <v>19.940000000000001</v>
      </c>
    </row>
    <row r="197" spans="1:1" x14ac:dyDescent="0.35">
      <c r="A197" t="s">
        <v>1467</v>
      </c>
    </row>
    <row r="199" spans="1:1" x14ac:dyDescent="0.35">
      <c r="A199">
        <v>10.86</v>
      </c>
    </row>
    <row r="201" spans="1:1" x14ac:dyDescent="0.35">
      <c r="A201" t="s">
        <v>1468</v>
      </c>
    </row>
    <row r="203" spans="1:1" x14ac:dyDescent="0.35">
      <c r="A203">
        <v>-6.67</v>
      </c>
    </row>
    <row r="205" spans="1:1" x14ac:dyDescent="0.35">
      <c r="A205" t="s">
        <v>1469</v>
      </c>
    </row>
    <row r="207" spans="1:1" x14ac:dyDescent="0.35">
      <c r="A207">
        <v>-5.9</v>
      </c>
    </row>
    <row r="209" spans="1:1" x14ac:dyDescent="0.35">
      <c r="A209" t="s">
        <v>1470</v>
      </c>
    </row>
    <row r="211" spans="1:1" x14ac:dyDescent="0.35">
      <c r="A211">
        <v>-2.4500000000000002</v>
      </c>
    </row>
    <row r="213" spans="1:1" x14ac:dyDescent="0.35">
      <c r="A213" t="s">
        <v>1471</v>
      </c>
    </row>
    <row r="215" spans="1:1" x14ac:dyDescent="0.35">
      <c r="A215">
        <v>-30.65</v>
      </c>
    </row>
    <row r="217" spans="1:1" x14ac:dyDescent="0.35">
      <c r="A217" t="s">
        <v>1472</v>
      </c>
    </row>
    <row r="219" spans="1:1" x14ac:dyDescent="0.35">
      <c r="A219">
        <v>-3.54</v>
      </c>
    </row>
    <row r="221" spans="1:1" x14ac:dyDescent="0.35">
      <c r="A221" t="s">
        <v>1473</v>
      </c>
    </row>
    <row r="223" spans="1:1" x14ac:dyDescent="0.35">
      <c r="A223">
        <v>-3.68</v>
      </c>
    </row>
    <row r="225" spans="1:1" x14ac:dyDescent="0.35">
      <c r="A225" t="s">
        <v>1474</v>
      </c>
    </row>
    <row r="227" spans="1:1" x14ac:dyDescent="0.35">
      <c r="A227" t="s">
        <v>1475</v>
      </c>
    </row>
    <row r="229" spans="1:1" x14ac:dyDescent="0.35">
      <c r="A229">
        <v>941.99</v>
      </c>
    </row>
    <row r="231" spans="1:1" x14ac:dyDescent="0.35">
      <c r="A231" t="s">
        <v>1476</v>
      </c>
    </row>
    <row r="233" spans="1:1" x14ac:dyDescent="0.35">
      <c r="A233">
        <v>90.4</v>
      </c>
    </row>
    <row r="235" spans="1:1" x14ac:dyDescent="0.35">
      <c r="A235" t="s">
        <v>1477</v>
      </c>
    </row>
    <row r="237" spans="1:1" x14ac:dyDescent="0.35">
      <c r="A237">
        <v>63.34</v>
      </c>
    </row>
    <row r="239" spans="1:1" x14ac:dyDescent="0.35">
      <c r="A239" t="s">
        <v>1478</v>
      </c>
    </row>
    <row r="241" spans="1:4" x14ac:dyDescent="0.35">
      <c r="A241">
        <v>882.21</v>
      </c>
    </row>
    <row r="243" spans="1:4" x14ac:dyDescent="0.35">
      <c r="A243" t="s">
        <v>1479</v>
      </c>
    </row>
    <row r="245" spans="1:4" x14ac:dyDescent="0.35">
      <c r="A245">
        <v>84.67</v>
      </c>
    </row>
    <row r="247" spans="1:4" x14ac:dyDescent="0.35">
      <c r="A247" t="s">
        <v>1480</v>
      </c>
    </row>
    <row r="249" spans="1:4" x14ac:dyDescent="0.35">
      <c r="A249" t="s">
        <v>1378</v>
      </c>
      <c r="B249" t="s">
        <v>1481</v>
      </c>
      <c r="C249" t="s">
        <v>1482</v>
      </c>
      <c r="D249" t="s">
        <v>1483</v>
      </c>
    </row>
    <row r="250" spans="1:4" x14ac:dyDescent="0.35">
      <c r="A250" t="s">
        <v>2415</v>
      </c>
      <c r="B250">
        <v>44</v>
      </c>
      <c r="C250">
        <v>2004</v>
      </c>
      <c r="D250" t="s">
        <v>2110</v>
      </c>
    </row>
    <row r="251" spans="1:4" x14ac:dyDescent="0.35">
      <c r="A251" t="s">
        <v>2416</v>
      </c>
      <c r="B251" t="s">
        <v>76</v>
      </c>
      <c r="C251" t="s">
        <v>76</v>
      </c>
      <c r="D251" t="s">
        <v>2417</v>
      </c>
    </row>
    <row r="252" spans="1:4" x14ac:dyDescent="0.35">
      <c r="A252" t="s">
        <v>2418</v>
      </c>
      <c r="B252">
        <v>47</v>
      </c>
      <c r="C252">
        <v>2011</v>
      </c>
      <c r="D252" t="s">
        <v>2419</v>
      </c>
    </row>
    <row r="253" spans="1:4" x14ac:dyDescent="0.35">
      <c r="A253" t="s">
        <v>2420</v>
      </c>
      <c r="B253" t="s">
        <v>76</v>
      </c>
      <c r="C253" t="s">
        <v>76</v>
      </c>
      <c r="D253" t="s">
        <v>2421</v>
      </c>
    </row>
    <row r="254" spans="1:4" x14ac:dyDescent="0.35">
      <c r="A254" t="s">
        <v>2422</v>
      </c>
      <c r="B254" t="s">
        <v>76</v>
      </c>
      <c r="C254">
        <v>2010</v>
      </c>
      <c r="D254" t="s">
        <v>2423</v>
      </c>
    </row>
    <row r="256" spans="1:4" x14ac:dyDescent="0.35">
      <c r="A256" t="s">
        <v>1494</v>
      </c>
    </row>
    <row r="258" spans="1:5" x14ac:dyDescent="0.35">
      <c r="A258" t="s">
        <v>1495</v>
      </c>
    </row>
    <row r="259" spans="1:5" x14ac:dyDescent="0.35">
      <c r="A259" t="s">
        <v>1496</v>
      </c>
    </row>
    <row r="260" spans="1:5" x14ac:dyDescent="0.35">
      <c r="A260" t="s">
        <v>1497</v>
      </c>
    </row>
    <row r="261" spans="1:5" x14ac:dyDescent="0.35">
      <c r="A261">
        <v>42948</v>
      </c>
      <c r="B261" t="s">
        <v>391</v>
      </c>
      <c r="C261">
        <v>943</v>
      </c>
      <c r="D261" t="s">
        <v>2424</v>
      </c>
      <c r="E261">
        <v>0</v>
      </c>
    </row>
    <row r="262" spans="1:5" x14ac:dyDescent="0.35">
      <c r="B262" t="s">
        <v>2425</v>
      </c>
    </row>
    <row r="263" spans="1:5" x14ac:dyDescent="0.35">
      <c r="A263">
        <v>42948</v>
      </c>
      <c r="B263" t="s">
        <v>393</v>
      </c>
      <c r="C263">
        <v>264</v>
      </c>
      <c r="D263" t="s">
        <v>2424</v>
      </c>
      <c r="E263">
        <v>0</v>
      </c>
    </row>
    <row r="264" spans="1:5" x14ac:dyDescent="0.35">
      <c r="B264" t="s">
        <v>2426</v>
      </c>
    </row>
    <row r="265" spans="1:5" x14ac:dyDescent="0.35">
      <c r="A265">
        <v>42948</v>
      </c>
      <c r="B265" t="s">
        <v>2427</v>
      </c>
      <c r="C265">
        <v>213</v>
      </c>
      <c r="D265" t="s">
        <v>2424</v>
      </c>
      <c r="E265">
        <v>0</v>
      </c>
    </row>
    <row r="266" spans="1:5" x14ac:dyDescent="0.35">
      <c r="B266" t="s">
        <v>2428</v>
      </c>
    </row>
    <row r="267" spans="1:5" x14ac:dyDescent="0.35">
      <c r="A267">
        <v>42948</v>
      </c>
      <c r="B267" t="s">
        <v>395</v>
      </c>
      <c r="C267">
        <v>206</v>
      </c>
      <c r="D267" t="s">
        <v>2424</v>
      </c>
      <c r="E267">
        <v>0</v>
      </c>
    </row>
    <row r="268" spans="1:5" x14ac:dyDescent="0.35">
      <c r="B268" t="s">
        <v>2429</v>
      </c>
    </row>
    <row r="269" spans="1:5" x14ac:dyDescent="0.35">
      <c r="A269">
        <v>42948</v>
      </c>
      <c r="B269" t="s">
        <v>2430</v>
      </c>
      <c r="C269">
        <v>50</v>
      </c>
      <c r="D269" t="s">
        <v>2424</v>
      </c>
      <c r="E269">
        <v>0</v>
      </c>
    </row>
    <row r="270" spans="1:5" x14ac:dyDescent="0.35">
      <c r="B270" t="s">
        <v>103</v>
      </c>
    </row>
    <row r="271" spans="1:5" x14ac:dyDescent="0.35">
      <c r="A271">
        <v>42948</v>
      </c>
      <c r="B271" t="s">
        <v>397</v>
      </c>
      <c r="C271">
        <v>175</v>
      </c>
      <c r="D271" t="s">
        <v>2424</v>
      </c>
      <c r="E271">
        <v>0</v>
      </c>
    </row>
    <row r="272" spans="1:5" x14ac:dyDescent="0.35">
      <c r="B272" t="s">
        <v>2431</v>
      </c>
    </row>
    <row r="273" spans="1:5" x14ac:dyDescent="0.35">
      <c r="A273">
        <v>42948</v>
      </c>
      <c r="B273" t="s">
        <v>2432</v>
      </c>
      <c r="C273">
        <v>12</v>
      </c>
      <c r="D273" t="s">
        <v>2424</v>
      </c>
      <c r="E273">
        <v>0</v>
      </c>
    </row>
    <row r="274" spans="1:5" x14ac:dyDescent="0.35">
      <c r="B274" t="s">
        <v>103</v>
      </c>
    </row>
    <row r="275" spans="1:5" x14ac:dyDescent="0.35">
      <c r="A275">
        <v>42948</v>
      </c>
      <c r="B275" t="s">
        <v>2433</v>
      </c>
      <c r="C275">
        <v>36</v>
      </c>
      <c r="D275" t="s">
        <v>2424</v>
      </c>
      <c r="E275">
        <v>0</v>
      </c>
    </row>
    <row r="276" spans="1:5" x14ac:dyDescent="0.35">
      <c r="B276" t="s">
        <v>103</v>
      </c>
    </row>
    <row r="277" spans="1:5" x14ac:dyDescent="0.35">
      <c r="A277">
        <v>42948</v>
      </c>
      <c r="B277" t="s">
        <v>2434</v>
      </c>
      <c r="C277">
        <v>50</v>
      </c>
      <c r="D277" t="s">
        <v>2424</v>
      </c>
      <c r="E277">
        <v>0</v>
      </c>
    </row>
    <row r="278" spans="1:5" x14ac:dyDescent="0.35">
      <c r="B278" t="s">
        <v>103</v>
      </c>
    </row>
    <row r="279" spans="1:5" x14ac:dyDescent="0.35">
      <c r="A279">
        <v>42948</v>
      </c>
      <c r="B279" t="s">
        <v>406</v>
      </c>
      <c r="C279">
        <v>44</v>
      </c>
      <c r="D279" t="s">
        <v>2424</v>
      </c>
      <c r="E279">
        <v>0</v>
      </c>
    </row>
    <row r="280" spans="1:5" x14ac:dyDescent="0.35">
      <c r="B280" t="s">
        <v>103</v>
      </c>
    </row>
    <row r="281" spans="1:5" x14ac:dyDescent="0.35">
      <c r="A281">
        <v>42948</v>
      </c>
      <c r="B281" t="s">
        <v>2435</v>
      </c>
      <c r="C281">
        <v>42</v>
      </c>
      <c r="D281" t="s">
        <v>2424</v>
      </c>
      <c r="E281">
        <v>0</v>
      </c>
    </row>
    <row r="282" spans="1:5" x14ac:dyDescent="0.35">
      <c r="B282" t="s">
        <v>103</v>
      </c>
    </row>
    <row r="283" spans="1:5" x14ac:dyDescent="0.35">
      <c r="A283">
        <v>42948</v>
      </c>
      <c r="B283" t="s">
        <v>402</v>
      </c>
      <c r="C283">
        <v>82</v>
      </c>
      <c r="D283" t="s">
        <v>2424</v>
      </c>
      <c r="E283">
        <v>0</v>
      </c>
    </row>
    <row r="284" spans="1:5" x14ac:dyDescent="0.35">
      <c r="B284" t="s">
        <v>2436</v>
      </c>
    </row>
    <row r="285" spans="1:5" x14ac:dyDescent="0.35">
      <c r="A285">
        <v>42948</v>
      </c>
      <c r="B285" t="s">
        <v>2437</v>
      </c>
      <c r="C285">
        <v>39</v>
      </c>
      <c r="D285" t="s">
        <v>2424</v>
      </c>
      <c r="E285">
        <v>0</v>
      </c>
    </row>
    <row r="286" spans="1:5" x14ac:dyDescent="0.35">
      <c r="B286" t="s">
        <v>103</v>
      </c>
    </row>
    <row r="287" spans="1:5" x14ac:dyDescent="0.35">
      <c r="A287">
        <v>42948</v>
      </c>
      <c r="B287" t="s">
        <v>2438</v>
      </c>
      <c r="C287">
        <v>17</v>
      </c>
      <c r="D287" t="s">
        <v>2424</v>
      </c>
      <c r="E287">
        <v>0</v>
      </c>
    </row>
    <row r="288" spans="1:5" x14ac:dyDescent="0.35">
      <c r="B288" t="s">
        <v>103</v>
      </c>
    </row>
    <row r="289" spans="1:5" x14ac:dyDescent="0.35">
      <c r="A289">
        <v>42887</v>
      </c>
      <c r="B289" t="s">
        <v>2439</v>
      </c>
      <c r="C289">
        <v>8055</v>
      </c>
      <c r="D289" t="s">
        <v>2424</v>
      </c>
      <c r="E289">
        <v>0</v>
      </c>
    </row>
    <row r="290" spans="1:5" x14ac:dyDescent="0.35">
      <c r="B290" t="s">
        <v>103</v>
      </c>
    </row>
    <row r="291" spans="1:5" x14ac:dyDescent="0.35">
      <c r="A291">
        <v>42887</v>
      </c>
      <c r="B291" t="s">
        <v>2430</v>
      </c>
      <c r="C291">
        <v>12232</v>
      </c>
      <c r="D291" t="s">
        <v>2424</v>
      </c>
      <c r="E291">
        <v>0</v>
      </c>
    </row>
    <row r="292" spans="1:5" x14ac:dyDescent="0.35">
      <c r="B292" t="s">
        <v>103</v>
      </c>
    </row>
    <row r="293" spans="1:5" x14ac:dyDescent="0.35">
      <c r="A293">
        <v>42887</v>
      </c>
      <c r="B293" t="s">
        <v>2432</v>
      </c>
      <c r="C293">
        <v>8503</v>
      </c>
      <c r="D293" t="s">
        <v>2424</v>
      </c>
      <c r="E293">
        <v>0</v>
      </c>
    </row>
    <row r="294" spans="1:5" x14ac:dyDescent="0.35">
      <c r="B294" t="s">
        <v>103</v>
      </c>
    </row>
    <row r="295" spans="1:5" x14ac:dyDescent="0.35">
      <c r="A295">
        <v>42887</v>
      </c>
      <c r="B295" t="s">
        <v>2440</v>
      </c>
      <c r="C295">
        <v>8055</v>
      </c>
      <c r="D295" t="s">
        <v>2424</v>
      </c>
      <c r="E295">
        <v>0</v>
      </c>
    </row>
    <row r="296" spans="1:5" x14ac:dyDescent="0.35">
      <c r="B296" t="s">
        <v>103</v>
      </c>
    </row>
    <row r="297" spans="1:5" x14ac:dyDescent="0.35">
      <c r="A297">
        <v>42887</v>
      </c>
      <c r="B297" t="s">
        <v>2433</v>
      </c>
      <c r="C297">
        <v>7459</v>
      </c>
      <c r="D297" t="s">
        <v>2424</v>
      </c>
      <c r="E297">
        <v>0</v>
      </c>
    </row>
    <row r="298" spans="1:5" x14ac:dyDescent="0.35">
      <c r="B298" t="s">
        <v>103</v>
      </c>
    </row>
    <row r="299" spans="1:5" x14ac:dyDescent="0.35">
      <c r="A299">
        <v>42887</v>
      </c>
      <c r="B299" t="s">
        <v>404</v>
      </c>
      <c r="C299">
        <v>8055</v>
      </c>
      <c r="D299" t="s">
        <v>2424</v>
      </c>
      <c r="E299">
        <v>0</v>
      </c>
    </row>
    <row r="300" spans="1:5" x14ac:dyDescent="0.35">
      <c r="B300" t="s">
        <v>103</v>
      </c>
    </row>
    <row r="301" spans="1:5" x14ac:dyDescent="0.35">
      <c r="A301">
        <v>42887</v>
      </c>
      <c r="B301" t="s">
        <v>2434</v>
      </c>
      <c r="C301">
        <v>7459</v>
      </c>
      <c r="D301" t="s">
        <v>2424</v>
      </c>
      <c r="E301">
        <v>0</v>
      </c>
    </row>
    <row r="302" spans="1:5" x14ac:dyDescent="0.35">
      <c r="B302" t="s">
        <v>103</v>
      </c>
    </row>
    <row r="303" spans="1:5" x14ac:dyDescent="0.35">
      <c r="A303">
        <v>42887</v>
      </c>
      <c r="B303" t="s">
        <v>406</v>
      </c>
      <c r="C303">
        <v>7459</v>
      </c>
      <c r="D303" t="s">
        <v>2424</v>
      </c>
      <c r="E303">
        <v>0</v>
      </c>
    </row>
    <row r="304" spans="1:5" x14ac:dyDescent="0.35">
      <c r="B304" t="s">
        <v>103</v>
      </c>
    </row>
    <row r="305" spans="1:5" x14ac:dyDescent="0.35">
      <c r="A305">
        <v>42887</v>
      </c>
      <c r="B305" t="s">
        <v>2435</v>
      </c>
      <c r="C305">
        <v>8055</v>
      </c>
      <c r="D305" t="s">
        <v>2424</v>
      </c>
      <c r="E305">
        <v>0</v>
      </c>
    </row>
    <row r="306" spans="1:5" x14ac:dyDescent="0.35">
      <c r="B306" t="s">
        <v>103</v>
      </c>
    </row>
    <row r="307" spans="1:5" x14ac:dyDescent="0.35">
      <c r="A307">
        <v>42887</v>
      </c>
      <c r="B307" t="s">
        <v>2441</v>
      </c>
      <c r="C307">
        <v>7459</v>
      </c>
      <c r="D307" t="s">
        <v>2424</v>
      </c>
      <c r="E307">
        <v>0</v>
      </c>
    </row>
    <row r="308" spans="1:5" x14ac:dyDescent="0.35">
      <c r="B308" t="s">
        <v>103</v>
      </c>
    </row>
    <row r="309" spans="1:5" x14ac:dyDescent="0.35">
      <c r="A309">
        <v>42887</v>
      </c>
      <c r="B309" t="s">
        <v>2437</v>
      </c>
      <c r="C309">
        <v>7459</v>
      </c>
      <c r="D309" t="s">
        <v>2424</v>
      </c>
      <c r="E309">
        <v>0</v>
      </c>
    </row>
    <row r="310" spans="1:5" x14ac:dyDescent="0.35">
      <c r="B310" t="s">
        <v>103</v>
      </c>
    </row>
    <row r="311" spans="1:5" x14ac:dyDescent="0.35">
      <c r="A311">
        <v>42887</v>
      </c>
      <c r="B311" t="s">
        <v>2438</v>
      </c>
      <c r="C311">
        <v>14619</v>
      </c>
      <c r="D311" t="s">
        <v>2424</v>
      </c>
      <c r="E311">
        <v>0</v>
      </c>
    </row>
    <row r="312" spans="1:5" x14ac:dyDescent="0.35">
      <c r="B312" t="s">
        <v>103</v>
      </c>
    </row>
    <row r="313" spans="1:5" x14ac:dyDescent="0.35">
      <c r="A313">
        <v>42856</v>
      </c>
      <c r="B313" t="s">
        <v>391</v>
      </c>
      <c r="C313">
        <v>1385</v>
      </c>
      <c r="D313" t="s">
        <v>2424</v>
      </c>
      <c r="E313">
        <v>0</v>
      </c>
    </row>
    <row r="314" spans="1:5" x14ac:dyDescent="0.35">
      <c r="B314" t="s">
        <v>2425</v>
      </c>
    </row>
    <row r="315" spans="1:5" x14ac:dyDescent="0.35">
      <c r="A315">
        <v>42856</v>
      </c>
      <c r="B315" t="s">
        <v>393</v>
      </c>
      <c r="C315">
        <v>388</v>
      </c>
      <c r="D315" t="s">
        <v>2424</v>
      </c>
      <c r="E315">
        <v>0</v>
      </c>
    </row>
    <row r="316" spans="1:5" x14ac:dyDescent="0.35">
      <c r="B316" t="s">
        <v>2426</v>
      </c>
    </row>
    <row r="317" spans="1:5" x14ac:dyDescent="0.35">
      <c r="A317">
        <v>42856</v>
      </c>
      <c r="B317" t="s">
        <v>2427</v>
      </c>
      <c r="C317">
        <v>313</v>
      </c>
      <c r="D317" t="s">
        <v>2424</v>
      </c>
      <c r="E317">
        <v>0</v>
      </c>
    </row>
    <row r="318" spans="1:5" x14ac:dyDescent="0.35">
      <c r="B318" t="s">
        <v>2428</v>
      </c>
    </row>
    <row r="319" spans="1:5" x14ac:dyDescent="0.35">
      <c r="A319">
        <v>42856</v>
      </c>
      <c r="B319" t="s">
        <v>395</v>
      </c>
      <c r="C319">
        <v>303</v>
      </c>
      <c r="D319" t="s">
        <v>2424</v>
      </c>
      <c r="E319">
        <v>0</v>
      </c>
    </row>
    <row r="320" spans="1:5" x14ac:dyDescent="0.35">
      <c r="B320" t="s">
        <v>2429</v>
      </c>
    </row>
    <row r="321" spans="1:5" x14ac:dyDescent="0.35">
      <c r="A321">
        <v>42856</v>
      </c>
      <c r="B321" t="s">
        <v>2430</v>
      </c>
      <c r="C321">
        <v>52</v>
      </c>
      <c r="D321" t="s">
        <v>2424</v>
      </c>
      <c r="E321">
        <v>0</v>
      </c>
    </row>
    <row r="322" spans="1:5" x14ac:dyDescent="0.35">
      <c r="B322" t="s">
        <v>103</v>
      </c>
    </row>
    <row r="323" spans="1:5" x14ac:dyDescent="0.35">
      <c r="A323">
        <v>42856</v>
      </c>
      <c r="B323" t="s">
        <v>397</v>
      </c>
      <c r="C323">
        <v>257</v>
      </c>
      <c r="D323" t="s">
        <v>2424</v>
      </c>
      <c r="E323">
        <v>0</v>
      </c>
    </row>
    <row r="324" spans="1:5" x14ac:dyDescent="0.35">
      <c r="B324" t="s">
        <v>2431</v>
      </c>
    </row>
    <row r="325" spans="1:5" x14ac:dyDescent="0.35">
      <c r="A325">
        <v>42856</v>
      </c>
      <c r="B325" t="s">
        <v>2432</v>
      </c>
      <c r="C325">
        <v>13</v>
      </c>
      <c r="D325" t="s">
        <v>2424</v>
      </c>
      <c r="E325">
        <v>0</v>
      </c>
    </row>
    <row r="326" spans="1:5" x14ac:dyDescent="0.35">
      <c r="B326" t="s">
        <v>103</v>
      </c>
    </row>
    <row r="327" spans="1:5" x14ac:dyDescent="0.35">
      <c r="A327">
        <v>42856</v>
      </c>
      <c r="B327" t="s">
        <v>2433</v>
      </c>
      <c r="C327">
        <v>40</v>
      </c>
      <c r="D327" t="s">
        <v>2424</v>
      </c>
      <c r="E327">
        <v>0</v>
      </c>
    </row>
    <row r="328" spans="1:5" x14ac:dyDescent="0.35">
      <c r="B328" t="s">
        <v>103</v>
      </c>
    </row>
    <row r="329" spans="1:5" x14ac:dyDescent="0.35">
      <c r="A329">
        <v>42856</v>
      </c>
      <c r="B329" t="s">
        <v>2434</v>
      </c>
      <c r="C329">
        <v>61</v>
      </c>
      <c r="D329" t="s">
        <v>2424</v>
      </c>
      <c r="E329">
        <v>0</v>
      </c>
    </row>
    <row r="330" spans="1:5" x14ac:dyDescent="0.35">
      <c r="B330" t="s">
        <v>103</v>
      </c>
    </row>
    <row r="331" spans="1:5" x14ac:dyDescent="0.35">
      <c r="A331">
        <v>42856</v>
      </c>
      <c r="B331" t="s">
        <v>406</v>
      </c>
      <c r="C331">
        <v>51</v>
      </c>
      <c r="D331" t="s">
        <v>2424</v>
      </c>
      <c r="E331">
        <v>0</v>
      </c>
    </row>
    <row r="332" spans="1:5" x14ac:dyDescent="0.35">
      <c r="B332" t="s">
        <v>103</v>
      </c>
    </row>
    <row r="333" spans="1:5" x14ac:dyDescent="0.35">
      <c r="A333">
        <v>42856</v>
      </c>
      <c r="B333" t="s">
        <v>2435</v>
      </c>
      <c r="C333">
        <v>47</v>
      </c>
      <c r="D333" t="s">
        <v>2424</v>
      </c>
      <c r="E333">
        <v>0</v>
      </c>
    </row>
    <row r="334" spans="1:5" x14ac:dyDescent="0.35">
      <c r="B334" t="s">
        <v>103</v>
      </c>
    </row>
    <row r="335" spans="1:5" x14ac:dyDescent="0.35">
      <c r="A335">
        <v>42856</v>
      </c>
      <c r="B335" t="s">
        <v>402</v>
      </c>
      <c r="C335">
        <v>121</v>
      </c>
      <c r="D335" t="s">
        <v>2424</v>
      </c>
      <c r="E335">
        <v>0</v>
      </c>
    </row>
    <row r="336" spans="1:5" x14ac:dyDescent="0.35">
      <c r="B336" t="s">
        <v>2436</v>
      </c>
    </row>
    <row r="337" spans="1:5" x14ac:dyDescent="0.35">
      <c r="A337">
        <v>42856</v>
      </c>
      <c r="B337" t="s">
        <v>2437</v>
      </c>
      <c r="C337">
        <v>44</v>
      </c>
      <c r="D337" t="s">
        <v>2424</v>
      </c>
      <c r="E337">
        <v>0</v>
      </c>
    </row>
    <row r="338" spans="1:5" x14ac:dyDescent="0.35">
      <c r="B338" t="s">
        <v>103</v>
      </c>
    </row>
    <row r="339" spans="1:5" x14ac:dyDescent="0.35">
      <c r="A339">
        <v>42810</v>
      </c>
      <c r="B339" t="s">
        <v>2441</v>
      </c>
      <c r="C339">
        <v>20787</v>
      </c>
      <c r="D339" t="s">
        <v>2442</v>
      </c>
      <c r="E339">
        <v>368969</v>
      </c>
    </row>
    <row r="340" spans="1:5" x14ac:dyDescent="0.35">
      <c r="B340" t="s">
        <v>103</v>
      </c>
    </row>
    <row r="341" spans="1:5" x14ac:dyDescent="0.35">
      <c r="A341">
        <v>42796</v>
      </c>
      <c r="B341" t="s">
        <v>2441</v>
      </c>
      <c r="C341">
        <v>11750</v>
      </c>
      <c r="D341" t="s">
        <v>2443</v>
      </c>
      <c r="E341">
        <v>197517</v>
      </c>
    </row>
    <row r="342" spans="1:5" x14ac:dyDescent="0.35">
      <c r="B342" t="s">
        <v>103</v>
      </c>
    </row>
    <row r="343" spans="1:5" x14ac:dyDescent="0.35">
      <c r="A343">
        <v>42779</v>
      </c>
      <c r="B343" t="s">
        <v>2441</v>
      </c>
      <c r="C343">
        <v>7463</v>
      </c>
      <c r="D343" t="s">
        <v>2424</v>
      </c>
      <c r="E343">
        <v>0</v>
      </c>
    </row>
    <row r="344" spans="1:5" x14ac:dyDescent="0.35">
      <c r="B344" t="s">
        <v>103</v>
      </c>
    </row>
    <row r="345" spans="1:5" x14ac:dyDescent="0.35">
      <c r="A345">
        <v>42779</v>
      </c>
      <c r="B345" t="s">
        <v>2438</v>
      </c>
      <c r="C345">
        <v>8060</v>
      </c>
      <c r="D345" t="s">
        <v>2424</v>
      </c>
      <c r="E345">
        <v>0</v>
      </c>
    </row>
    <row r="346" spans="1:5" x14ac:dyDescent="0.35">
      <c r="B346" t="s">
        <v>103</v>
      </c>
    </row>
    <row r="347" spans="1:5" x14ac:dyDescent="0.35">
      <c r="A347">
        <v>42767</v>
      </c>
      <c r="B347" t="s">
        <v>391</v>
      </c>
      <c r="C347">
        <v>1410</v>
      </c>
      <c r="D347" t="s">
        <v>2424</v>
      </c>
      <c r="E347">
        <v>0</v>
      </c>
    </row>
    <row r="348" spans="1:5" x14ac:dyDescent="0.35">
      <c r="B348" t="s">
        <v>2425</v>
      </c>
    </row>
    <row r="349" spans="1:5" x14ac:dyDescent="0.35">
      <c r="A349">
        <v>42767</v>
      </c>
      <c r="B349" t="s">
        <v>393</v>
      </c>
      <c r="C349">
        <v>395</v>
      </c>
      <c r="D349" t="s">
        <v>2424</v>
      </c>
      <c r="E349">
        <v>0</v>
      </c>
    </row>
    <row r="350" spans="1:5" x14ac:dyDescent="0.35">
      <c r="B350" t="s">
        <v>2426</v>
      </c>
    </row>
    <row r="351" spans="1:5" x14ac:dyDescent="0.35">
      <c r="A351">
        <v>42767</v>
      </c>
      <c r="B351" t="s">
        <v>2444</v>
      </c>
      <c r="C351">
        <v>85</v>
      </c>
      <c r="D351" t="s">
        <v>2424</v>
      </c>
      <c r="E351">
        <v>0</v>
      </c>
    </row>
    <row r="352" spans="1:5" x14ac:dyDescent="0.35">
      <c r="B352" t="s">
        <v>103</v>
      </c>
    </row>
    <row r="353" spans="1:5" x14ac:dyDescent="0.35">
      <c r="A353">
        <v>42767</v>
      </c>
      <c r="B353" t="s">
        <v>2427</v>
      </c>
      <c r="C353">
        <v>319</v>
      </c>
      <c r="D353" t="s">
        <v>2424</v>
      </c>
      <c r="E353">
        <v>0</v>
      </c>
    </row>
    <row r="354" spans="1:5" x14ac:dyDescent="0.35">
      <c r="B354" t="s">
        <v>2428</v>
      </c>
    </row>
    <row r="355" spans="1:5" x14ac:dyDescent="0.35">
      <c r="A355">
        <v>42767</v>
      </c>
      <c r="B355" t="s">
        <v>395</v>
      </c>
      <c r="C355">
        <v>308</v>
      </c>
      <c r="D355" t="s">
        <v>2424</v>
      </c>
      <c r="E355">
        <v>0</v>
      </c>
    </row>
    <row r="356" spans="1:5" x14ac:dyDescent="0.35">
      <c r="B356" t="s">
        <v>2429</v>
      </c>
    </row>
    <row r="357" spans="1:5" x14ac:dyDescent="0.35">
      <c r="A357">
        <v>42767</v>
      </c>
      <c r="B357" t="s">
        <v>2430</v>
      </c>
      <c r="C357">
        <v>53</v>
      </c>
      <c r="D357" t="s">
        <v>2424</v>
      </c>
      <c r="E357">
        <v>0</v>
      </c>
    </row>
    <row r="358" spans="1:5" x14ac:dyDescent="0.35">
      <c r="B358" t="s">
        <v>103</v>
      </c>
    </row>
    <row r="359" spans="1:5" x14ac:dyDescent="0.35">
      <c r="A359">
        <v>42767</v>
      </c>
      <c r="B359" t="s">
        <v>397</v>
      </c>
      <c r="C359">
        <v>262</v>
      </c>
      <c r="D359" t="s">
        <v>2424</v>
      </c>
      <c r="E359">
        <v>0</v>
      </c>
    </row>
    <row r="360" spans="1:5" x14ac:dyDescent="0.35">
      <c r="B360" t="s">
        <v>2431</v>
      </c>
    </row>
    <row r="361" spans="1:5" x14ac:dyDescent="0.35">
      <c r="A361">
        <v>42767</v>
      </c>
      <c r="B361" t="s">
        <v>2432</v>
      </c>
      <c r="C361">
        <v>14</v>
      </c>
      <c r="D361" t="s">
        <v>2424</v>
      </c>
      <c r="E361">
        <v>0</v>
      </c>
    </row>
    <row r="362" spans="1:5" x14ac:dyDescent="0.35">
      <c r="B362" t="s">
        <v>103</v>
      </c>
    </row>
    <row r="363" spans="1:5" x14ac:dyDescent="0.35">
      <c r="A363">
        <v>42767</v>
      </c>
      <c r="B363" t="s">
        <v>2433</v>
      </c>
      <c r="C363">
        <v>40</v>
      </c>
      <c r="D363" t="s">
        <v>2424</v>
      </c>
      <c r="E363">
        <v>0</v>
      </c>
    </row>
    <row r="364" spans="1:5" x14ac:dyDescent="0.35">
      <c r="B364" t="s">
        <v>103</v>
      </c>
    </row>
    <row r="365" spans="1:5" x14ac:dyDescent="0.35">
      <c r="A365">
        <v>42767</v>
      </c>
      <c r="B365" t="s">
        <v>2434</v>
      </c>
      <c r="C365">
        <v>62</v>
      </c>
      <c r="D365" t="s">
        <v>2424</v>
      </c>
      <c r="E365">
        <v>0</v>
      </c>
    </row>
    <row r="366" spans="1:5" x14ac:dyDescent="0.35">
      <c r="B366" t="s">
        <v>103</v>
      </c>
    </row>
    <row r="367" spans="1:5" x14ac:dyDescent="0.35">
      <c r="A367">
        <v>42767</v>
      </c>
      <c r="B367" t="s">
        <v>406</v>
      </c>
      <c r="C367">
        <v>52</v>
      </c>
      <c r="D367" t="s">
        <v>2424</v>
      </c>
      <c r="E367">
        <v>0</v>
      </c>
    </row>
    <row r="368" spans="1:5" x14ac:dyDescent="0.35">
      <c r="B368" t="s">
        <v>103</v>
      </c>
    </row>
    <row r="369" spans="1:5" x14ac:dyDescent="0.35">
      <c r="A369">
        <v>42767</v>
      </c>
      <c r="B369" t="s">
        <v>2435</v>
      </c>
      <c r="C369">
        <v>48</v>
      </c>
      <c r="D369" t="s">
        <v>2424</v>
      </c>
      <c r="E369">
        <v>0</v>
      </c>
    </row>
    <row r="370" spans="1:5" x14ac:dyDescent="0.35">
      <c r="B370" t="s">
        <v>103</v>
      </c>
    </row>
    <row r="371" spans="1:5" x14ac:dyDescent="0.35">
      <c r="A371">
        <v>42767</v>
      </c>
      <c r="B371" t="s">
        <v>402</v>
      </c>
      <c r="C371">
        <v>123</v>
      </c>
      <c r="D371" t="s">
        <v>2424</v>
      </c>
      <c r="E371">
        <v>0</v>
      </c>
    </row>
    <row r="372" spans="1:5" x14ac:dyDescent="0.35">
      <c r="B372" t="s">
        <v>2436</v>
      </c>
    </row>
    <row r="373" spans="1:5" x14ac:dyDescent="0.35">
      <c r="A373">
        <v>42767</v>
      </c>
      <c r="B373" t="s">
        <v>2445</v>
      </c>
      <c r="C373">
        <v>53</v>
      </c>
      <c r="D373" t="s">
        <v>2424</v>
      </c>
      <c r="E373">
        <v>0</v>
      </c>
    </row>
    <row r="374" spans="1:5" x14ac:dyDescent="0.35">
      <c r="B374" t="s">
        <v>103</v>
      </c>
    </row>
    <row r="375" spans="1:5" x14ac:dyDescent="0.35">
      <c r="A375">
        <v>42767</v>
      </c>
      <c r="B375" t="s">
        <v>2437</v>
      </c>
      <c r="C375">
        <v>45</v>
      </c>
      <c r="D375" t="s">
        <v>2424</v>
      </c>
      <c r="E375">
        <v>0</v>
      </c>
    </row>
    <row r="376" spans="1:5" x14ac:dyDescent="0.35">
      <c r="B376" t="s">
        <v>103</v>
      </c>
    </row>
    <row r="377" spans="1:5" x14ac:dyDescent="0.35">
      <c r="A377">
        <v>42738</v>
      </c>
      <c r="B377" t="s">
        <v>391</v>
      </c>
      <c r="C377">
        <v>140251</v>
      </c>
      <c r="D377" t="s">
        <v>2424</v>
      </c>
      <c r="E377">
        <v>0</v>
      </c>
    </row>
    <row r="378" spans="1:5" x14ac:dyDescent="0.35">
      <c r="B378" t="s">
        <v>2425</v>
      </c>
    </row>
    <row r="379" spans="1:5" x14ac:dyDescent="0.35">
      <c r="A379">
        <v>42738</v>
      </c>
      <c r="B379" t="s">
        <v>393</v>
      </c>
      <c r="C379">
        <v>35535</v>
      </c>
      <c r="D379" t="s">
        <v>2424</v>
      </c>
      <c r="E379">
        <v>0</v>
      </c>
    </row>
    <row r="380" spans="1:5" x14ac:dyDescent="0.35">
      <c r="B380" t="s">
        <v>2426</v>
      </c>
    </row>
    <row r="381" spans="1:5" x14ac:dyDescent="0.35">
      <c r="A381">
        <v>42738</v>
      </c>
      <c r="B381" t="s">
        <v>2427</v>
      </c>
      <c r="C381">
        <v>27914</v>
      </c>
      <c r="D381" t="s">
        <v>2424</v>
      </c>
      <c r="E381">
        <v>0</v>
      </c>
    </row>
    <row r="382" spans="1:5" x14ac:dyDescent="0.35">
      <c r="B382" t="s">
        <v>2428</v>
      </c>
    </row>
    <row r="383" spans="1:5" x14ac:dyDescent="0.35">
      <c r="A383">
        <v>42738</v>
      </c>
      <c r="B383" t="s">
        <v>395</v>
      </c>
      <c r="C383">
        <v>27903</v>
      </c>
      <c r="D383" t="s">
        <v>2424</v>
      </c>
      <c r="E383">
        <v>0</v>
      </c>
    </row>
    <row r="384" spans="1:5" x14ac:dyDescent="0.35">
      <c r="B384" t="s">
        <v>2429</v>
      </c>
    </row>
    <row r="385" spans="1:5" x14ac:dyDescent="0.35">
      <c r="A385">
        <v>42738</v>
      </c>
      <c r="B385" t="s">
        <v>397</v>
      </c>
      <c r="C385">
        <v>26253</v>
      </c>
      <c r="D385" t="s">
        <v>2424</v>
      </c>
      <c r="E385">
        <v>0</v>
      </c>
    </row>
    <row r="386" spans="1:5" x14ac:dyDescent="0.35">
      <c r="B386" t="s">
        <v>2431</v>
      </c>
    </row>
    <row r="387" spans="1:5" x14ac:dyDescent="0.35">
      <c r="A387">
        <v>42738</v>
      </c>
      <c r="B387" t="s">
        <v>402</v>
      </c>
      <c r="C387">
        <v>12577</v>
      </c>
      <c r="D387" t="s">
        <v>2424</v>
      </c>
      <c r="E387">
        <v>0</v>
      </c>
    </row>
    <row r="388" spans="1:5" x14ac:dyDescent="0.35">
      <c r="B388" t="s">
        <v>2436</v>
      </c>
    </row>
    <row r="389" spans="1:5" x14ac:dyDescent="0.35">
      <c r="A389">
        <v>42737</v>
      </c>
      <c r="B389" t="s">
        <v>393</v>
      </c>
      <c r="C389">
        <v>5813</v>
      </c>
      <c r="D389" t="s">
        <v>1506</v>
      </c>
      <c r="E389">
        <v>0</v>
      </c>
    </row>
    <row r="390" spans="1:5" x14ac:dyDescent="0.35">
      <c r="B390" t="s">
        <v>2426</v>
      </c>
    </row>
    <row r="391" spans="1:5" x14ac:dyDescent="0.35">
      <c r="A391">
        <v>42737</v>
      </c>
      <c r="B391" t="s">
        <v>2427</v>
      </c>
      <c r="C391">
        <v>3062</v>
      </c>
      <c r="D391" t="s">
        <v>1506</v>
      </c>
      <c r="E391">
        <v>0</v>
      </c>
    </row>
    <row r="392" spans="1:5" x14ac:dyDescent="0.35">
      <c r="B392" t="s">
        <v>2428</v>
      </c>
    </row>
    <row r="393" spans="1:5" x14ac:dyDescent="0.35">
      <c r="A393">
        <v>42737</v>
      </c>
      <c r="B393" t="s">
        <v>395</v>
      </c>
      <c r="C393">
        <v>4598</v>
      </c>
      <c r="D393" t="s">
        <v>1506</v>
      </c>
      <c r="E393">
        <v>0</v>
      </c>
    </row>
    <row r="394" spans="1:5" x14ac:dyDescent="0.35">
      <c r="B394" t="s">
        <v>2429</v>
      </c>
    </row>
    <row r="395" spans="1:5" x14ac:dyDescent="0.35">
      <c r="A395">
        <v>42737</v>
      </c>
      <c r="B395" t="s">
        <v>397</v>
      </c>
      <c r="C395">
        <v>3603</v>
      </c>
      <c r="D395" t="s">
        <v>1506</v>
      </c>
      <c r="E395">
        <v>0</v>
      </c>
    </row>
    <row r="396" spans="1:5" x14ac:dyDescent="0.35">
      <c r="B396" t="s">
        <v>2431</v>
      </c>
    </row>
    <row r="397" spans="1:5" x14ac:dyDescent="0.35">
      <c r="A397">
        <v>42737</v>
      </c>
      <c r="B397" t="s">
        <v>402</v>
      </c>
      <c r="C397">
        <v>1458</v>
      </c>
      <c r="D397" t="s">
        <v>1506</v>
      </c>
      <c r="E397">
        <v>0</v>
      </c>
    </row>
    <row r="398" spans="1:5" x14ac:dyDescent="0.35">
      <c r="B398" t="s">
        <v>2436</v>
      </c>
    </row>
    <row r="399" spans="1:5" x14ac:dyDescent="0.35">
      <c r="A399">
        <v>42675</v>
      </c>
      <c r="B399" t="s">
        <v>391</v>
      </c>
      <c r="C399">
        <v>1270</v>
      </c>
      <c r="D399" t="s">
        <v>2424</v>
      </c>
      <c r="E399">
        <v>0</v>
      </c>
    </row>
    <row r="400" spans="1:5" x14ac:dyDescent="0.35">
      <c r="B400" t="s">
        <v>2425</v>
      </c>
    </row>
    <row r="401" spans="1:5" x14ac:dyDescent="0.35">
      <c r="A401">
        <v>42675</v>
      </c>
      <c r="B401" t="s">
        <v>393</v>
      </c>
      <c r="C401">
        <v>471</v>
      </c>
      <c r="D401" t="s">
        <v>2424</v>
      </c>
      <c r="E401">
        <v>0</v>
      </c>
    </row>
    <row r="402" spans="1:5" x14ac:dyDescent="0.35">
      <c r="B402" t="s">
        <v>2426</v>
      </c>
    </row>
    <row r="403" spans="1:5" x14ac:dyDescent="0.35">
      <c r="A403">
        <v>42675</v>
      </c>
      <c r="B403" t="s">
        <v>2444</v>
      </c>
      <c r="C403">
        <v>131</v>
      </c>
      <c r="D403" t="s">
        <v>2424</v>
      </c>
      <c r="E403">
        <v>0</v>
      </c>
    </row>
    <row r="404" spans="1:5" x14ac:dyDescent="0.35">
      <c r="B404" t="s">
        <v>103</v>
      </c>
    </row>
    <row r="405" spans="1:5" x14ac:dyDescent="0.35">
      <c r="A405">
        <v>42675</v>
      </c>
      <c r="B405" t="s">
        <v>2427</v>
      </c>
      <c r="C405">
        <v>339</v>
      </c>
      <c r="D405" t="s">
        <v>2424</v>
      </c>
      <c r="E405">
        <v>0</v>
      </c>
    </row>
    <row r="406" spans="1:5" x14ac:dyDescent="0.35">
      <c r="B406" t="s">
        <v>2428</v>
      </c>
    </row>
    <row r="407" spans="1:5" x14ac:dyDescent="0.35">
      <c r="A407">
        <v>42675</v>
      </c>
      <c r="B407" t="s">
        <v>395</v>
      </c>
      <c r="C407">
        <v>364</v>
      </c>
      <c r="D407" t="s">
        <v>2424</v>
      </c>
      <c r="E407">
        <v>0</v>
      </c>
    </row>
    <row r="408" spans="1:5" x14ac:dyDescent="0.35">
      <c r="B408" t="s">
        <v>2429</v>
      </c>
    </row>
    <row r="409" spans="1:5" x14ac:dyDescent="0.35">
      <c r="A409">
        <v>42675</v>
      </c>
      <c r="B409" t="s">
        <v>2430</v>
      </c>
      <c r="C409">
        <v>82</v>
      </c>
      <c r="D409" t="s">
        <v>2424</v>
      </c>
      <c r="E409">
        <v>0</v>
      </c>
    </row>
    <row r="410" spans="1:5" x14ac:dyDescent="0.35">
      <c r="B410" t="s">
        <v>103</v>
      </c>
    </row>
    <row r="411" spans="1:5" x14ac:dyDescent="0.35">
      <c r="A411">
        <v>42675</v>
      </c>
      <c r="B411" t="s">
        <v>397</v>
      </c>
      <c r="C411">
        <v>261</v>
      </c>
      <c r="D411" t="s">
        <v>2424</v>
      </c>
      <c r="E411">
        <v>0</v>
      </c>
    </row>
    <row r="412" spans="1:5" x14ac:dyDescent="0.35">
      <c r="B412" t="s">
        <v>2431</v>
      </c>
    </row>
    <row r="413" spans="1:5" x14ac:dyDescent="0.35">
      <c r="A413">
        <v>42675</v>
      </c>
      <c r="B413" t="s">
        <v>2432</v>
      </c>
      <c r="C413">
        <v>21</v>
      </c>
      <c r="D413" t="s">
        <v>2424</v>
      </c>
      <c r="E413">
        <v>0</v>
      </c>
    </row>
    <row r="414" spans="1:5" x14ac:dyDescent="0.35">
      <c r="B414" t="s">
        <v>103</v>
      </c>
    </row>
    <row r="415" spans="1:5" x14ac:dyDescent="0.35">
      <c r="A415">
        <v>42675</v>
      </c>
      <c r="B415" t="s">
        <v>2433</v>
      </c>
      <c r="C415">
        <v>62</v>
      </c>
      <c r="D415" t="s">
        <v>2424</v>
      </c>
      <c r="E415">
        <v>0</v>
      </c>
    </row>
    <row r="416" spans="1:5" x14ac:dyDescent="0.35">
      <c r="B416" t="s">
        <v>103</v>
      </c>
    </row>
    <row r="417" spans="1:5" x14ac:dyDescent="0.35">
      <c r="A417">
        <v>42675</v>
      </c>
      <c r="B417" t="s">
        <v>2434</v>
      </c>
      <c r="C417">
        <v>95</v>
      </c>
      <c r="D417" t="s">
        <v>2424</v>
      </c>
      <c r="E417">
        <v>0</v>
      </c>
    </row>
    <row r="418" spans="1:5" x14ac:dyDescent="0.35">
      <c r="B418" t="s">
        <v>103</v>
      </c>
    </row>
    <row r="419" spans="1:5" x14ac:dyDescent="0.35">
      <c r="A419">
        <v>42675</v>
      </c>
      <c r="B419" t="s">
        <v>406</v>
      </c>
      <c r="C419">
        <v>80</v>
      </c>
      <c r="D419" t="s">
        <v>2424</v>
      </c>
      <c r="E419">
        <v>0</v>
      </c>
    </row>
    <row r="420" spans="1:5" x14ac:dyDescent="0.35">
      <c r="B420" t="s">
        <v>103</v>
      </c>
    </row>
    <row r="421" spans="1:5" x14ac:dyDescent="0.35">
      <c r="A421">
        <v>42675</v>
      </c>
      <c r="B421" t="s">
        <v>2435</v>
      </c>
      <c r="C421">
        <v>74</v>
      </c>
      <c r="D421" t="s">
        <v>2424</v>
      </c>
      <c r="E421">
        <v>0</v>
      </c>
    </row>
    <row r="422" spans="1:5" x14ac:dyDescent="0.35">
      <c r="B422" t="s">
        <v>103</v>
      </c>
    </row>
    <row r="423" spans="1:5" x14ac:dyDescent="0.35">
      <c r="A423">
        <v>42675</v>
      </c>
      <c r="B423" t="s">
        <v>2445</v>
      </c>
      <c r="C423">
        <v>82</v>
      </c>
      <c r="D423" t="s">
        <v>2424</v>
      </c>
      <c r="E423">
        <v>0</v>
      </c>
    </row>
    <row r="424" spans="1:5" x14ac:dyDescent="0.35">
      <c r="B424" t="s">
        <v>103</v>
      </c>
    </row>
    <row r="425" spans="1:5" x14ac:dyDescent="0.35">
      <c r="A425">
        <v>42675</v>
      </c>
      <c r="B425" t="s">
        <v>2437</v>
      </c>
      <c r="C425">
        <v>69</v>
      </c>
      <c r="D425" t="s">
        <v>2424</v>
      </c>
      <c r="E425">
        <v>0</v>
      </c>
    </row>
    <row r="426" spans="1:5" x14ac:dyDescent="0.35">
      <c r="B426" t="s">
        <v>103</v>
      </c>
    </row>
    <row r="427" spans="1:5" x14ac:dyDescent="0.35">
      <c r="A427">
        <v>42675</v>
      </c>
      <c r="B427" t="s">
        <v>402</v>
      </c>
      <c r="C427">
        <v>108</v>
      </c>
      <c r="D427" t="s">
        <v>2424</v>
      </c>
      <c r="E427">
        <v>0</v>
      </c>
    </row>
    <row r="428" spans="1:5" x14ac:dyDescent="0.35">
      <c r="B428" t="s">
        <v>2436</v>
      </c>
    </row>
    <row r="429" spans="1:5" x14ac:dyDescent="0.35">
      <c r="A429" t="s">
        <v>2446</v>
      </c>
    </row>
    <row r="431" spans="1:5" x14ac:dyDescent="0.35">
      <c r="A431" t="s">
        <v>2447</v>
      </c>
    </row>
    <row r="433" spans="1:1" x14ac:dyDescent="0.35">
      <c r="A433" t="s">
        <v>2448</v>
      </c>
    </row>
    <row r="435" spans="1:1" x14ac:dyDescent="0.35">
      <c r="A435" t="s">
        <v>2449</v>
      </c>
    </row>
    <row r="437" spans="1:1" x14ac:dyDescent="0.35">
      <c r="A437" t="s">
        <v>2450</v>
      </c>
    </row>
    <row r="439" spans="1:1" x14ac:dyDescent="0.35">
      <c r="A439" t="s">
        <v>2451</v>
      </c>
    </row>
    <row r="441" spans="1:1" x14ac:dyDescent="0.35">
      <c r="A441" t="s">
        <v>2452</v>
      </c>
    </row>
    <row r="443" spans="1:1" x14ac:dyDescent="0.35">
      <c r="A443" t="s">
        <v>2453</v>
      </c>
    </row>
    <row r="445" spans="1:1" x14ac:dyDescent="0.35">
      <c r="A445" t="s">
        <v>2454</v>
      </c>
    </row>
    <row r="447" spans="1:1" x14ac:dyDescent="0.35">
      <c r="A447" t="s">
        <v>2455</v>
      </c>
    </row>
    <row r="449" spans="1:1" x14ac:dyDescent="0.35">
      <c r="A449" t="s">
        <v>1556</v>
      </c>
    </row>
    <row r="451" spans="1:1" x14ac:dyDescent="0.35">
      <c r="A451" t="s">
        <v>2456</v>
      </c>
    </row>
    <row r="453" spans="1:1" x14ac:dyDescent="0.35">
      <c r="A453" t="s">
        <v>2457</v>
      </c>
    </row>
    <row r="455" spans="1:1" x14ac:dyDescent="0.35">
      <c r="A455" t="s">
        <v>1545</v>
      </c>
    </row>
    <row r="457" spans="1:1" x14ac:dyDescent="0.35">
      <c r="A457" t="s">
        <v>2458</v>
      </c>
    </row>
    <row r="459" spans="1:1" x14ac:dyDescent="0.35">
      <c r="A459" t="s">
        <v>2459</v>
      </c>
    </row>
    <row r="461" spans="1:1" x14ac:dyDescent="0.35">
      <c r="A461" t="s">
        <v>2460</v>
      </c>
    </row>
    <row r="463" spans="1:1" x14ac:dyDescent="0.35">
      <c r="A463" t="s">
        <v>2461</v>
      </c>
    </row>
    <row r="465" spans="1:1" x14ac:dyDescent="0.35">
      <c r="A465" t="s">
        <v>2462</v>
      </c>
    </row>
    <row r="467" spans="1:1" x14ac:dyDescent="0.35">
      <c r="A467" t="s">
        <v>1556</v>
      </c>
    </row>
    <row r="469" spans="1:1" x14ac:dyDescent="0.35">
      <c r="A469" t="s">
        <v>2463</v>
      </c>
    </row>
    <row r="471" spans="1:1" x14ac:dyDescent="0.35">
      <c r="A471" t="s">
        <v>2464</v>
      </c>
    </row>
    <row r="473" spans="1:1" x14ac:dyDescent="0.35">
      <c r="A473" t="s">
        <v>1556</v>
      </c>
    </row>
    <row r="475" spans="1:1" x14ac:dyDescent="0.35">
      <c r="A475" t="s">
        <v>2465</v>
      </c>
    </row>
    <row r="477" spans="1:1" x14ac:dyDescent="0.35">
      <c r="A477" t="s">
        <v>2466</v>
      </c>
    </row>
    <row r="479" spans="1:1" x14ac:dyDescent="0.35">
      <c r="A479" t="s">
        <v>1540</v>
      </c>
    </row>
    <row r="481" spans="1:1" x14ac:dyDescent="0.35">
      <c r="A481" t="s">
        <v>2467</v>
      </c>
    </row>
    <row r="483" spans="1:1" x14ac:dyDescent="0.35">
      <c r="A483" t="s">
        <v>2468</v>
      </c>
    </row>
    <row r="485" spans="1:1" x14ac:dyDescent="0.35">
      <c r="A485" t="s">
        <v>1767</v>
      </c>
    </row>
    <row r="487" spans="1:1" x14ac:dyDescent="0.35">
      <c r="A487" t="s">
        <v>2469</v>
      </c>
    </row>
    <row r="489" spans="1:1" x14ac:dyDescent="0.35">
      <c r="A489" t="s">
        <v>2470</v>
      </c>
    </row>
    <row r="491" spans="1:1" x14ac:dyDescent="0.35">
      <c r="A491" t="s">
        <v>1556</v>
      </c>
    </row>
    <row r="493" spans="1:1" x14ac:dyDescent="0.35">
      <c r="A493" t="s">
        <v>2471</v>
      </c>
    </row>
    <row r="495" spans="1:1" x14ac:dyDescent="0.35">
      <c r="A495" t="s">
        <v>2472</v>
      </c>
    </row>
    <row r="497" spans="1:1" x14ac:dyDescent="0.35">
      <c r="A497" t="s">
        <v>1556</v>
      </c>
    </row>
    <row r="499" spans="1:1" x14ac:dyDescent="0.35">
      <c r="A499" t="s">
        <v>2473</v>
      </c>
    </row>
    <row r="501" spans="1:1" x14ac:dyDescent="0.35">
      <c r="A501" t="s">
        <v>2474</v>
      </c>
    </row>
    <row r="503" spans="1:1" x14ac:dyDescent="0.35">
      <c r="A503" t="s">
        <v>1556</v>
      </c>
    </row>
    <row r="505" spans="1:1" x14ac:dyDescent="0.35">
      <c r="A505" t="s">
        <v>2475</v>
      </c>
    </row>
    <row r="507" spans="1:1" x14ac:dyDescent="0.35">
      <c r="A507" t="s">
        <v>2472</v>
      </c>
    </row>
    <row r="509" spans="1:1" x14ac:dyDescent="0.35">
      <c r="A509" t="s">
        <v>1556</v>
      </c>
    </row>
    <row r="511" spans="1:1" x14ac:dyDescent="0.35">
      <c r="A511" t="s">
        <v>2150</v>
      </c>
    </row>
    <row r="513" spans="1:1" x14ac:dyDescent="0.35">
      <c r="A513" t="s">
        <v>2151</v>
      </c>
    </row>
    <row r="515" spans="1:1" x14ac:dyDescent="0.35">
      <c r="A515" t="s">
        <v>1962</v>
      </c>
    </row>
    <row r="517" spans="1:1" x14ac:dyDescent="0.35">
      <c r="A517" t="s">
        <v>2476</v>
      </c>
    </row>
    <row r="519" spans="1:1" x14ac:dyDescent="0.35">
      <c r="A519" t="s">
        <v>2477</v>
      </c>
    </row>
    <row r="521" spans="1:1" x14ac:dyDescent="0.35">
      <c r="A521" t="s">
        <v>1556</v>
      </c>
    </row>
    <row r="523" spans="1:1" x14ac:dyDescent="0.35">
      <c r="A523" t="s">
        <v>2478</v>
      </c>
    </row>
    <row r="525" spans="1:1" x14ac:dyDescent="0.35">
      <c r="A525" t="s">
        <v>2477</v>
      </c>
    </row>
    <row r="527" spans="1:1" x14ac:dyDescent="0.35">
      <c r="A527" t="s">
        <v>1556</v>
      </c>
    </row>
    <row r="529" spans="1:1" x14ac:dyDescent="0.35">
      <c r="A529" t="s">
        <v>2479</v>
      </c>
    </row>
    <row r="531" spans="1:1" x14ac:dyDescent="0.35">
      <c r="A531" t="s">
        <v>2480</v>
      </c>
    </row>
    <row r="533" spans="1:1" x14ac:dyDescent="0.35">
      <c r="A533" t="s">
        <v>1962</v>
      </c>
    </row>
    <row r="535" spans="1:1" x14ac:dyDescent="0.35">
      <c r="A535" t="s">
        <v>2481</v>
      </c>
    </row>
    <row r="537" spans="1:1" x14ac:dyDescent="0.35">
      <c r="A537" t="s">
        <v>2482</v>
      </c>
    </row>
    <row r="539" spans="1:1" x14ac:dyDescent="0.35">
      <c r="A539" t="s">
        <v>1767</v>
      </c>
    </row>
    <row r="541" spans="1:1" x14ac:dyDescent="0.35">
      <c r="A541" t="s">
        <v>2483</v>
      </c>
    </row>
    <row r="543" spans="1:1" x14ac:dyDescent="0.35">
      <c r="A543" t="s">
        <v>2484</v>
      </c>
    </row>
    <row r="545" spans="1:1" x14ac:dyDescent="0.35">
      <c r="A545" t="s">
        <v>1562</v>
      </c>
    </row>
    <row r="547" spans="1:1" x14ac:dyDescent="0.35">
      <c r="A547" t="s">
        <v>2485</v>
      </c>
    </row>
    <row r="549" spans="1:1" x14ac:dyDescent="0.35">
      <c r="A549" t="s">
        <v>2486</v>
      </c>
    </row>
    <row r="551" spans="1:1" x14ac:dyDescent="0.35">
      <c r="A551" t="s">
        <v>1556</v>
      </c>
    </row>
    <row r="553" spans="1:1" x14ac:dyDescent="0.35">
      <c r="A553" t="s">
        <v>1566</v>
      </c>
    </row>
    <row r="555" spans="1:1" x14ac:dyDescent="0.35">
      <c r="A555" t="s">
        <v>2487</v>
      </c>
    </row>
    <row r="557" spans="1:1" x14ac:dyDescent="0.35">
      <c r="A557" t="s">
        <v>2488</v>
      </c>
    </row>
    <row r="559" spans="1:1" x14ac:dyDescent="0.35">
      <c r="A559" t="s">
        <v>1083</v>
      </c>
    </row>
    <row r="561" spans="1:1" x14ac:dyDescent="0.35">
      <c r="A561" t="s">
        <v>2489</v>
      </c>
    </row>
    <row r="563" spans="1:1" x14ac:dyDescent="0.35">
      <c r="A563" t="s">
        <v>1578</v>
      </c>
    </row>
    <row r="565" spans="1:1" x14ac:dyDescent="0.35">
      <c r="A565" t="s">
        <v>2490</v>
      </c>
    </row>
    <row r="567" spans="1:1" x14ac:dyDescent="0.35">
      <c r="A567" t="s">
        <v>2491</v>
      </c>
    </row>
    <row r="569" spans="1:1" x14ac:dyDescent="0.35">
      <c r="A569" t="s">
        <v>1578</v>
      </c>
    </row>
    <row r="571" spans="1:1" x14ac:dyDescent="0.35">
      <c r="A571" t="s">
        <v>2492</v>
      </c>
    </row>
    <row r="573" spans="1:1" x14ac:dyDescent="0.35">
      <c r="A573" t="s">
        <v>2493</v>
      </c>
    </row>
    <row r="575" spans="1:1" x14ac:dyDescent="0.35">
      <c r="A575" t="s">
        <v>1573</v>
      </c>
    </row>
    <row r="577" spans="1:1" x14ac:dyDescent="0.35">
      <c r="A577" t="s">
        <v>1090</v>
      </c>
    </row>
    <row r="579" spans="1:1" x14ac:dyDescent="0.35">
      <c r="A579" t="s">
        <v>2494</v>
      </c>
    </row>
    <row r="581" spans="1:1" x14ac:dyDescent="0.35">
      <c r="A581" t="s">
        <v>1578</v>
      </c>
    </row>
    <row r="583" spans="1:1" x14ac:dyDescent="0.35">
      <c r="A583" t="s">
        <v>1092</v>
      </c>
    </row>
    <row r="585" spans="1:1" x14ac:dyDescent="0.35">
      <c r="A585" t="s">
        <v>2189</v>
      </c>
    </row>
    <row r="587" spans="1:1" x14ac:dyDescent="0.35">
      <c r="A587" t="s">
        <v>1569</v>
      </c>
    </row>
    <row r="589" spans="1:1" x14ac:dyDescent="0.35">
      <c r="A589" t="s">
        <v>2495</v>
      </c>
    </row>
    <row r="591" spans="1:1" x14ac:dyDescent="0.35">
      <c r="A591" t="s">
        <v>2496</v>
      </c>
    </row>
    <row r="593" spans="1:1" x14ac:dyDescent="0.35">
      <c r="A593" t="s">
        <v>1571</v>
      </c>
    </row>
    <row r="595" spans="1:1" x14ac:dyDescent="0.35">
      <c r="A595" t="s">
        <v>2497</v>
      </c>
    </row>
    <row r="597" spans="1:1" x14ac:dyDescent="0.35">
      <c r="A597" t="s">
        <v>2498</v>
      </c>
    </row>
    <row r="599" spans="1:1" x14ac:dyDescent="0.35">
      <c r="A599" t="s">
        <v>1571</v>
      </c>
    </row>
    <row r="601" spans="1:1" x14ac:dyDescent="0.35">
      <c r="A601" t="s">
        <v>2499</v>
      </c>
    </row>
    <row r="603" spans="1:1" x14ac:dyDescent="0.35">
      <c r="A603" t="s">
        <v>2500</v>
      </c>
    </row>
    <row r="605" spans="1:1" x14ac:dyDescent="0.35">
      <c r="A605" t="s">
        <v>2201</v>
      </c>
    </row>
    <row r="607" spans="1:1" x14ac:dyDescent="0.35">
      <c r="A607" t="s">
        <v>2501</v>
      </c>
    </row>
    <row r="609" spans="1:1" x14ac:dyDescent="0.35">
      <c r="A609" t="s">
        <v>2377</v>
      </c>
    </row>
    <row r="611" spans="1:1" x14ac:dyDescent="0.35">
      <c r="A611" t="s">
        <v>1583</v>
      </c>
    </row>
    <row r="613" spans="1:1" x14ac:dyDescent="0.35">
      <c r="A613" t="s">
        <v>1353</v>
      </c>
    </row>
    <row r="615" spans="1:1" x14ac:dyDescent="0.35">
      <c r="A615" t="s">
        <v>2502</v>
      </c>
    </row>
    <row r="617" spans="1:1" x14ac:dyDescent="0.35">
      <c r="A617" t="s">
        <v>1583</v>
      </c>
    </row>
    <row r="619" spans="1:1" x14ac:dyDescent="0.35">
      <c r="A619" t="s">
        <v>2503</v>
      </c>
    </row>
    <row r="621" spans="1:1" x14ac:dyDescent="0.35">
      <c r="A621" t="s">
        <v>2504</v>
      </c>
    </row>
    <row r="623" spans="1:1" x14ac:dyDescent="0.35">
      <c r="A623" t="s">
        <v>1571</v>
      </c>
    </row>
    <row r="625" spans="1:1" x14ac:dyDescent="0.35">
      <c r="A625" t="s">
        <v>2505</v>
      </c>
    </row>
    <row r="627" spans="1:1" x14ac:dyDescent="0.35">
      <c r="A627" t="s">
        <v>2506</v>
      </c>
    </row>
    <row r="629" spans="1:1" x14ac:dyDescent="0.35">
      <c r="A629" t="s">
        <v>1598</v>
      </c>
    </row>
    <row r="631" spans="1:1" x14ac:dyDescent="0.35">
      <c r="A631" t="s">
        <v>2507</v>
      </c>
    </row>
    <row r="633" spans="1:1" x14ac:dyDescent="0.35">
      <c r="A633" t="s">
        <v>2508</v>
      </c>
    </row>
    <row r="635" spans="1:1" x14ac:dyDescent="0.35">
      <c r="A635" t="s">
        <v>1569</v>
      </c>
    </row>
    <row r="637" spans="1:1" x14ac:dyDescent="0.35">
      <c r="A637" t="s">
        <v>2509</v>
      </c>
    </row>
    <row r="639" spans="1:1" x14ac:dyDescent="0.35">
      <c r="A639" t="s">
        <v>2510</v>
      </c>
    </row>
    <row r="641" spans="1:1" x14ac:dyDescent="0.35">
      <c r="A641" t="s">
        <v>1598</v>
      </c>
    </row>
    <row r="643" spans="1:1" x14ac:dyDescent="0.35">
      <c r="A643" t="s">
        <v>2511</v>
      </c>
    </row>
    <row r="645" spans="1:1" x14ac:dyDescent="0.35">
      <c r="A645" t="s">
        <v>2512</v>
      </c>
    </row>
    <row r="647" spans="1:1" x14ac:dyDescent="0.35">
      <c r="A647" t="s">
        <v>1571</v>
      </c>
    </row>
    <row r="649" spans="1:1" x14ac:dyDescent="0.35">
      <c r="A649" t="s">
        <v>2194</v>
      </c>
    </row>
    <row r="651" spans="1:1" x14ac:dyDescent="0.35">
      <c r="A651" t="s">
        <v>2195</v>
      </c>
    </row>
    <row r="653" spans="1:1" x14ac:dyDescent="0.35">
      <c r="A653" t="s">
        <v>1571</v>
      </c>
    </row>
    <row r="655" spans="1:1" x14ac:dyDescent="0.35">
      <c r="A655" t="s">
        <v>2513</v>
      </c>
    </row>
    <row r="657" spans="1:1" x14ac:dyDescent="0.35">
      <c r="A657" t="s">
        <v>2514</v>
      </c>
    </row>
    <row r="659" spans="1:1" x14ac:dyDescent="0.35">
      <c r="A659" t="s">
        <v>1573</v>
      </c>
    </row>
    <row r="661" spans="1:1" x14ac:dyDescent="0.35">
      <c r="A661" t="s">
        <v>2196</v>
      </c>
    </row>
    <row r="663" spans="1:1" x14ac:dyDescent="0.35">
      <c r="A663" t="s">
        <v>2197</v>
      </c>
    </row>
    <row r="665" spans="1:1" x14ac:dyDescent="0.35">
      <c r="A665" t="s">
        <v>1598</v>
      </c>
    </row>
    <row r="667" spans="1:1" x14ac:dyDescent="0.35">
      <c r="A667" t="s">
        <v>2515</v>
      </c>
    </row>
    <row r="669" spans="1:1" x14ac:dyDescent="0.35">
      <c r="A669" t="s">
        <v>2516</v>
      </c>
    </row>
    <row r="671" spans="1:1" x14ac:dyDescent="0.35">
      <c r="A671" t="s">
        <v>1571</v>
      </c>
    </row>
    <row r="673" spans="1:1" x14ac:dyDescent="0.35">
      <c r="A673" t="s">
        <v>2517</v>
      </c>
    </row>
    <row r="675" spans="1:1" x14ac:dyDescent="0.35">
      <c r="A675" t="s">
        <v>2518</v>
      </c>
    </row>
    <row r="677" spans="1:1" x14ac:dyDescent="0.35">
      <c r="A677" t="s">
        <v>1598</v>
      </c>
    </row>
    <row r="679" spans="1:1" x14ac:dyDescent="0.35">
      <c r="A679" t="s">
        <v>1566</v>
      </c>
    </row>
    <row r="681" spans="1:1" x14ac:dyDescent="0.35">
      <c r="A681" t="s">
        <v>1599</v>
      </c>
    </row>
    <row r="683" spans="1:1" x14ac:dyDescent="0.35">
      <c r="A683" t="s">
        <v>2519</v>
      </c>
    </row>
    <row r="685" spans="1:1" x14ac:dyDescent="0.35">
      <c r="A685" t="s">
        <v>2520</v>
      </c>
    </row>
    <row r="687" spans="1:1" x14ac:dyDescent="0.35">
      <c r="A687" t="s">
        <v>2521</v>
      </c>
    </row>
    <row r="689" spans="1:1" x14ac:dyDescent="0.35">
      <c r="A689" t="s">
        <v>1602</v>
      </c>
    </row>
    <row r="691" spans="1:1" x14ac:dyDescent="0.35">
      <c r="A691" t="s">
        <v>2522</v>
      </c>
    </row>
    <row r="693" spans="1:1" x14ac:dyDescent="0.35">
      <c r="A693" t="s">
        <v>1408</v>
      </c>
    </row>
    <row r="695" spans="1:1" x14ac:dyDescent="0.35">
      <c r="A695" t="s">
        <v>2050</v>
      </c>
    </row>
    <row r="697" spans="1:1" x14ac:dyDescent="0.35">
      <c r="A697" t="s">
        <v>1409</v>
      </c>
    </row>
    <row r="699" spans="1:1" x14ac:dyDescent="0.35">
      <c r="A699" t="s">
        <v>2051</v>
      </c>
    </row>
    <row r="701" spans="1:1" x14ac:dyDescent="0.35">
      <c r="A701" t="s">
        <v>1605</v>
      </c>
    </row>
    <row r="703" spans="1:1" x14ac:dyDescent="0.35">
      <c r="A703">
        <v>43070</v>
      </c>
    </row>
    <row r="705" spans="1:1" x14ac:dyDescent="0.35">
      <c r="A705" t="s">
        <v>1606</v>
      </c>
    </row>
    <row r="707" spans="1:1" x14ac:dyDescent="0.35">
      <c r="A707" t="s">
        <v>1607</v>
      </c>
    </row>
    <row r="709" spans="1:1" x14ac:dyDescent="0.35">
      <c r="A709" t="s">
        <v>2523</v>
      </c>
    </row>
    <row r="711" spans="1:1" x14ac:dyDescent="0.35">
      <c r="A711" t="s">
        <v>1609</v>
      </c>
    </row>
    <row r="713" spans="1:1" x14ac:dyDescent="0.35">
      <c r="A713" t="s">
        <v>2524</v>
      </c>
    </row>
    <row r="715" spans="1:1" x14ac:dyDescent="0.35">
      <c r="A715" t="s">
        <v>79</v>
      </c>
    </row>
    <row r="717" spans="1:1" x14ac:dyDescent="0.35">
      <c r="A717">
        <v>8763</v>
      </c>
    </row>
    <row r="719" spans="1:1" x14ac:dyDescent="0.35">
      <c r="A719" t="s">
        <v>2525</v>
      </c>
    </row>
    <row r="721" spans="1:1" x14ac:dyDescent="0.35">
      <c r="A721" t="s">
        <v>2526</v>
      </c>
    </row>
    <row r="723" spans="1:1" x14ac:dyDescent="0.35">
      <c r="A723" t="s">
        <v>2527</v>
      </c>
    </row>
    <row r="725" spans="1:1" x14ac:dyDescent="0.35">
      <c r="A725" t="s">
        <v>2528</v>
      </c>
    </row>
    <row r="727" spans="1:1" x14ac:dyDescent="0.35">
      <c r="A727" t="s">
        <v>2529</v>
      </c>
    </row>
    <row r="729" spans="1:1" x14ac:dyDescent="0.35">
      <c r="A729" t="s">
        <v>1618</v>
      </c>
    </row>
    <row r="731" spans="1:1" x14ac:dyDescent="0.35">
      <c r="A731" t="s">
        <v>2530</v>
      </c>
    </row>
    <row r="733" spans="1:1" x14ac:dyDescent="0.35">
      <c r="A733" t="s">
        <v>2531</v>
      </c>
    </row>
    <row r="735" spans="1:1" x14ac:dyDescent="0.35">
      <c r="A735" t="s">
        <v>1618</v>
      </c>
    </row>
    <row r="737" spans="1:1" x14ac:dyDescent="0.35">
      <c r="A737" t="s">
        <v>2532</v>
      </c>
    </row>
    <row r="739" spans="1:1" x14ac:dyDescent="0.35">
      <c r="A739" t="s">
        <v>2533</v>
      </c>
    </row>
    <row r="741" spans="1:1" x14ac:dyDescent="0.35">
      <c r="A741" t="s">
        <v>1616</v>
      </c>
    </row>
    <row r="743" spans="1:1" x14ac:dyDescent="0.35">
      <c r="A743" t="s">
        <v>2534</v>
      </c>
    </row>
    <row r="745" spans="1:1" x14ac:dyDescent="0.35">
      <c r="A745" t="s">
        <v>2535</v>
      </c>
    </row>
    <row r="747" spans="1:1" x14ac:dyDescent="0.35">
      <c r="A747" t="s">
        <v>1616</v>
      </c>
    </row>
    <row r="749" spans="1:1" x14ac:dyDescent="0.35">
      <c r="A749" t="s">
        <v>2536</v>
      </c>
    </row>
    <row r="751" spans="1:1" x14ac:dyDescent="0.35">
      <c r="A751" t="s">
        <v>2535</v>
      </c>
    </row>
    <row r="753" spans="1:1" x14ac:dyDescent="0.35">
      <c r="A753" t="s">
        <v>1616</v>
      </c>
    </row>
    <row r="755" spans="1:1" x14ac:dyDescent="0.35">
      <c r="A755" t="s">
        <v>2537</v>
      </c>
    </row>
    <row r="757" spans="1:1" x14ac:dyDescent="0.35">
      <c r="A757" t="s">
        <v>2538</v>
      </c>
    </row>
    <row r="759" spans="1:1" x14ac:dyDescent="0.35">
      <c r="A759" t="s">
        <v>1620</v>
      </c>
    </row>
    <row r="761" spans="1:1" x14ac:dyDescent="0.35">
      <c r="A761" t="s">
        <v>2539</v>
      </c>
    </row>
    <row r="763" spans="1:1" x14ac:dyDescent="0.35">
      <c r="A763" t="s">
        <v>2540</v>
      </c>
    </row>
    <row r="765" spans="1:1" x14ac:dyDescent="0.35">
      <c r="A765" t="s">
        <v>1620</v>
      </c>
    </row>
    <row r="767" spans="1:1" x14ac:dyDescent="0.35">
      <c r="A767" t="s">
        <v>2541</v>
      </c>
    </row>
    <row r="769" spans="1:1" x14ac:dyDescent="0.35">
      <c r="A769" t="s">
        <v>2542</v>
      </c>
    </row>
    <row r="771" spans="1:1" x14ac:dyDescent="0.35">
      <c r="A771" t="s">
        <v>1616</v>
      </c>
    </row>
    <row r="773" spans="1:1" x14ac:dyDescent="0.35">
      <c r="A773" t="s">
        <v>2543</v>
      </c>
    </row>
    <row r="775" spans="1:1" x14ac:dyDescent="0.35">
      <c r="A775" t="s">
        <v>2544</v>
      </c>
    </row>
    <row r="777" spans="1:1" x14ac:dyDescent="0.35">
      <c r="A777" t="s">
        <v>1616</v>
      </c>
    </row>
    <row r="779" spans="1:1" x14ac:dyDescent="0.35">
      <c r="A779" t="s">
        <v>2545</v>
      </c>
    </row>
    <row r="781" spans="1:1" x14ac:dyDescent="0.35">
      <c r="A781" t="s">
        <v>2546</v>
      </c>
    </row>
    <row r="783" spans="1:1" x14ac:dyDescent="0.35">
      <c r="A783" t="s">
        <v>1618</v>
      </c>
    </row>
    <row r="785" spans="1:1" x14ac:dyDescent="0.35">
      <c r="A785" t="s">
        <v>2547</v>
      </c>
    </row>
    <row r="787" spans="1:1" x14ac:dyDescent="0.35">
      <c r="A787" t="s">
        <v>2548</v>
      </c>
    </row>
    <row r="789" spans="1:1" x14ac:dyDescent="0.35">
      <c r="A789" t="s">
        <v>1618</v>
      </c>
    </row>
    <row r="791" spans="1:1" x14ac:dyDescent="0.35">
      <c r="A791" t="s">
        <v>2549</v>
      </c>
    </row>
    <row r="793" spans="1:1" x14ac:dyDescent="0.35">
      <c r="A793" t="s">
        <v>2550</v>
      </c>
    </row>
    <row r="795" spans="1:1" x14ac:dyDescent="0.35">
      <c r="A795" t="s">
        <v>1616</v>
      </c>
    </row>
    <row r="797" spans="1:1" x14ac:dyDescent="0.35">
      <c r="A797" t="s">
        <v>2551</v>
      </c>
    </row>
    <row r="799" spans="1:1" x14ac:dyDescent="0.35">
      <c r="A799" t="s">
        <v>2552</v>
      </c>
    </row>
    <row r="801" spans="1:1" x14ac:dyDescent="0.35">
      <c r="A801" t="s">
        <v>1618</v>
      </c>
    </row>
    <row r="803" spans="1:1" x14ac:dyDescent="0.35">
      <c r="A803" t="s">
        <v>2553</v>
      </c>
    </row>
    <row r="805" spans="1:1" x14ac:dyDescent="0.35">
      <c r="A805" t="s">
        <v>2554</v>
      </c>
    </row>
    <row r="807" spans="1:1" x14ac:dyDescent="0.35">
      <c r="A807" t="s">
        <v>1616</v>
      </c>
    </row>
    <row r="809" spans="1:1" x14ac:dyDescent="0.35">
      <c r="A809" t="s">
        <v>2555</v>
      </c>
    </row>
    <row r="811" spans="1:1" x14ac:dyDescent="0.35">
      <c r="A811" t="s">
        <v>2556</v>
      </c>
    </row>
    <row r="813" spans="1:1" x14ac:dyDescent="0.35">
      <c r="A813" t="s">
        <v>1616</v>
      </c>
    </row>
    <row r="815" spans="1:1" x14ac:dyDescent="0.35">
      <c r="A815" t="s">
        <v>2557</v>
      </c>
    </row>
    <row r="817" spans="1:1" x14ac:dyDescent="0.35">
      <c r="A817" t="s">
        <v>2558</v>
      </c>
    </row>
    <row r="819" spans="1:1" x14ac:dyDescent="0.35">
      <c r="A819" t="s">
        <v>1616</v>
      </c>
    </row>
    <row r="821" spans="1:1" x14ac:dyDescent="0.35">
      <c r="A821" t="s">
        <v>2559</v>
      </c>
    </row>
    <row r="823" spans="1:1" x14ac:dyDescent="0.35">
      <c r="A823" t="s">
        <v>2560</v>
      </c>
    </row>
    <row r="825" spans="1:1" x14ac:dyDescent="0.35">
      <c r="A825" t="s">
        <v>1616</v>
      </c>
    </row>
    <row r="827" spans="1:1" x14ac:dyDescent="0.35">
      <c r="A827" t="s">
        <v>2561</v>
      </c>
    </row>
    <row r="829" spans="1:1" x14ac:dyDescent="0.35">
      <c r="A829" t="s">
        <v>2562</v>
      </c>
    </row>
    <row r="831" spans="1:1" x14ac:dyDescent="0.35">
      <c r="A831" t="s">
        <v>1616</v>
      </c>
    </row>
    <row r="833" spans="1:1" x14ac:dyDescent="0.35">
      <c r="A833" t="s">
        <v>2563</v>
      </c>
    </row>
    <row r="835" spans="1:1" x14ac:dyDescent="0.35">
      <c r="A835" t="s">
        <v>2564</v>
      </c>
    </row>
    <row r="837" spans="1:1" x14ac:dyDescent="0.35">
      <c r="A837" t="s">
        <v>1616</v>
      </c>
    </row>
    <row r="839" spans="1:1" x14ac:dyDescent="0.35">
      <c r="A839" t="s">
        <v>2565</v>
      </c>
    </row>
    <row r="841" spans="1:1" x14ac:dyDescent="0.35">
      <c r="A841" t="s">
        <v>2566</v>
      </c>
    </row>
    <row r="843" spans="1:1" x14ac:dyDescent="0.35">
      <c r="A843" t="s">
        <v>1616</v>
      </c>
    </row>
    <row r="845" spans="1:1" x14ac:dyDescent="0.35">
      <c r="A845" t="s">
        <v>1566</v>
      </c>
    </row>
    <row r="847" spans="1:1" x14ac:dyDescent="0.35">
      <c r="A847" t="s">
        <v>1403</v>
      </c>
    </row>
    <row r="848" spans="1:1" x14ac:dyDescent="0.35">
      <c r="A848" t="s">
        <v>1642</v>
      </c>
    </row>
    <row r="849" spans="1:1" x14ac:dyDescent="0.35">
      <c r="A849" t="s">
        <v>1643</v>
      </c>
    </row>
    <row r="850" spans="1:1" x14ac:dyDescent="0.35">
      <c r="A850" t="s">
        <v>1644</v>
      </c>
    </row>
    <row r="851" spans="1:1" x14ac:dyDescent="0.35">
      <c r="A851" t="s">
        <v>1645</v>
      </c>
    </row>
    <row r="852" spans="1:1" x14ac:dyDescent="0.35">
      <c r="A852" t="s">
        <v>1646</v>
      </c>
    </row>
    <row r="854" spans="1:1" x14ac:dyDescent="0.35">
      <c r="A854" t="s">
        <v>1647</v>
      </c>
    </row>
    <row r="855" spans="1:1" x14ac:dyDescent="0.35">
      <c r="A855" t="s">
        <v>1648</v>
      </c>
    </row>
    <row r="857" spans="1:1" x14ac:dyDescent="0.35">
      <c r="A857" t="s">
        <v>1649</v>
      </c>
    </row>
    <row r="859" spans="1:1" x14ac:dyDescent="0.35">
      <c r="A859" t="s">
        <v>2778</v>
      </c>
    </row>
    <row r="860" spans="1:1" x14ac:dyDescent="0.35">
      <c r="A860">
        <v>42974</v>
      </c>
    </row>
    <row r="861" spans="1:1" x14ac:dyDescent="0.35">
      <c r="A861" t="s">
        <v>1433</v>
      </c>
    </row>
    <row r="862" spans="1:1" x14ac:dyDescent="0.35">
      <c r="A862" t="s">
        <v>1650</v>
      </c>
    </row>
    <row r="863" spans="1:1" x14ac:dyDescent="0.35">
      <c r="A863" t="s">
        <v>1651</v>
      </c>
    </row>
    <row r="864" spans="1:1" x14ac:dyDescent="0.35">
      <c r="A864" t="s">
        <v>1652</v>
      </c>
    </row>
    <row r="865" spans="1:1" x14ac:dyDescent="0.35">
      <c r="A865" t="s">
        <v>1410</v>
      </c>
    </row>
    <row r="866" spans="1:1" x14ac:dyDescent="0.35">
      <c r="A866" t="s">
        <v>1651</v>
      </c>
    </row>
    <row r="867" spans="1:1" x14ac:dyDescent="0.35">
      <c r="A867" t="s">
        <v>1653</v>
      </c>
    </row>
    <row r="868" spans="1:1" x14ac:dyDescent="0.35">
      <c r="A868" t="s">
        <v>1654</v>
      </c>
    </row>
    <row r="869" spans="1:1" x14ac:dyDescent="0.35">
      <c r="A869" t="s">
        <v>1651</v>
      </c>
    </row>
    <row r="870" spans="1:1" x14ac:dyDescent="0.35">
      <c r="A870" t="s">
        <v>1433</v>
      </c>
    </row>
    <row r="872" spans="1:1" x14ac:dyDescent="0.35">
      <c r="A872" t="s">
        <v>1652</v>
      </c>
    </row>
    <row r="874" spans="1:1" x14ac:dyDescent="0.35">
      <c r="A874" t="s">
        <v>1653</v>
      </c>
    </row>
    <row r="876" spans="1:1" x14ac:dyDescent="0.35">
      <c r="A876" t="s">
        <v>1655</v>
      </c>
    </row>
    <row r="878" spans="1:1" x14ac:dyDescent="0.35">
      <c r="A878" t="s">
        <v>1321</v>
      </c>
    </row>
    <row r="880" spans="1:1" x14ac:dyDescent="0.35">
      <c r="A880" t="s">
        <v>1656</v>
      </c>
    </row>
    <row r="881" spans="1:1" x14ac:dyDescent="0.35">
      <c r="A881" t="s">
        <v>2092</v>
      </c>
    </row>
    <row r="883" spans="1:1" x14ac:dyDescent="0.35">
      <c r="A883" t="s">
        <v>2093</v>
      </c>
    </row>
    <row r="885" spans="1:1" x14ac:dyDescent="0.35">
      <c r="A885" t="s">
        <v>2092</v>
      </c>
    </row>
    <row r="887" spans="1:1" x14ac:dyDescent="0.35">
      <c r="A887" t="s">
        <v>2094</v>
      </c>
    </row>
    <row r="889" spans="1:1" x14ac:dyDescent="0.35">
      <c r="A889" t="s">
        <v>2095</v>
      </c>
    </row>
    <row r="891" spans="1:1" x14ac:dyDescent="0.35">
      <c r="A891" t="s">
        <v>2096</v>
      </c>
    </row>
    <row r="893" spans="1:1" x14ac:dyDescent="0.35">
      <c r="A893" t="s">
        <v>2095</v>
      </c>
    </row>
    <row r="895" spans="1:1" x14ac:dyDescent="0.35">
      <c r="A895" t="s">
        <v>2097</v>
      </c>
    </row>
    <row r="897" spans="1:1" x14ac:dyDescent="0.35">
      <c r="A897" t="s">
        <v>2098</v>
      </c>
    </row>
    <row r="899" spans="1:1" x14ac:dyDescent="0.35">
      <c r="A899" t="s">
        <v>2099</v>
      </c>
    </row>
    <row r="901" spans="1:1" x14ac:dyDescent="0.35">
      <c r="A901" t="s">
        <v>2100</v>
      </c>
    </row>
    <row r="903" spans="1:1" x14ac:dyDescent="0.35">
      <c r="A903" t="s">
        <v>2101</v>
      </c>
    </row>
    <row r="905" spans="1:1" x14ac:dyDescent="0.35">
      <c r="A905" t="s">
        <v>1657</v>
      </c>
    </row>
    <row r="907" spans="1:1" x14ac:dyDescent="0.35">
      <c r="A907" t="s">
        <v>1330</v>
      </c>
    </row>
    <row r="909" spans="1:1" x14ac:dyDescent="0.35">
      <c r="A909" t="s">
        <v>1658</v>
      </c>
    </row>
    <row r="911" spans="1:1" x14ac:dyDescent="0.35">
      <c r="A911" t="s">
        <v>1331</v>
      </c>
    </row>
    <row r="913" spans="1:1" x14ac:dyDescent="0.35">
      <c r="A913" t="s">
        <v>1332</v>
      </c>
    </row>
    <row r="915" spans="1:1" x14ac:dyDescent="0.35">
      <c r="A915" t="s">
        <v>1659</v>
      </c>
    </row>
    <row r="917" spans="1:1" x14ac:dyDescent="0.35">
      <c r="A917" t="s">
        <v>1332</v>
      </c>
    </row>
    <row r="919" spans="1:1" x14ac:dyDescent="0.35">
      <c r="A919" t="s">
        <v>1660</v>
      </c>
    </row>
    <row r="921" spans="1:1" x14ac:dyDescent="0.35">
      <c r="A921" t="s">
        <v>1332</v>
      </c>
    </row>
    <row r="923" spans="1:1" x14ac:dyDescent="0.35">
      <c r="A923" t="s">
        <v>1661</v>
      </c>
    </row>
    <row r="925" spans="1:1" x14ac:dyDescent="0.35">
      <c r="A925" t="s">
        <v>1662</v>
      </c>
    </row>
    <row r="927" spans="1:1" x14ac:dyDescent="0.35">
      <c r="A927" t="s">
        <v>1663</v>
      </c>
    </row>
    <row r="929" spans="1:1" x14ac:dyDescent="0.35">
      <c r="A929" t="s">
        <v>1664</v>
      </c>
    </row>
    <row r="931" spans="1:1" x14ac:dyDescent="0.35">
      <c r="A931" t="s">
        <v>1665</v>
      </c>
    </row>
    <row r="933" spans="1:1" x14ac:dyDescent="0.35">
      <c r="A933" t="s">
        <v>1666</v>
      </c>
    </row>
    <row r="935" spans="1:1" x14ac:dyDescent="0.35">
      <c r="A935" t="s">
        <v>1667</v>
      </c>
    </row>
    <row r="937" spans="1:1" x14ac:dyDescent="0.35">
      <c r="A937" t="s">
        <v>1668</v>
      </c>
    </row>
    <row r="939" spans="1:1" x14ac:dyDescent="0.35">
      <c r="A939" t="s">
        <v>1282</v>
      </c>
    </row>
    <row r="941" spans="1:1" x14ac:dyDescent="0.35">
      <c r="A941" t="s">
        <v>1669</v>
      </c>
    </row>
    <row r="943" spans="1:1" x14ac:dyDescent="0.35">
      <c r="A943" t="s">
        <v>1670</v>
      </c>
    </row>
    <row r="945" spans="1:1" x14ac:dyDescent="0.35">
      <c r="A945" t="s">
        <v>1669</v>
      </c>
    </row>
    <row r="947" spans="1:1" x14ac:dyDescent="0.35">
      <c r="A947" t="s">
        <v>1671</v>
      </c>
    </row>
    <row r="949" spans="1:1" x14ac:dyDescent="0.35">
      <c r="A949" t="s">
        <v>1672</v>
      </c>
    </row>
    <row r="951" spans="1:1" x14ac:dyDescent="0.35">
      <c r="A951" t="s">
        <v>1673</v>
      </c>
    </row>
    <row r="953" spans="1:1" x14ac:dyDescent="0.35">
      <c r="A953" t="s">
        <v>1674</v>
      </c>
    </row>
    <row r="955" spans="1:1" x14ac:dyDescent="0.35">
      <c r="A955" t="s">
        <v>1675</v>
      </c>
    </row>
    <row r="957" spans="1:1" x14ac:dyDescent="0.35">
      <c r="A957" t="s">
        <v>1676</v>
      </c>
    </row>
    <row r="959" spans="1:1" x14ac:dyDescent="0.35">
      <c r="A959" t="s">
        <v>1677</v>
      </c>
    </row>
    <row r="961" spans="1:1" x14ac:dyDescent="0.35">
      <c r="A961" t="s">
        <v>1566</v>
      </c>
    </row>
    <row r="963" spans="1:1" x14ac:dyDescent="0.35">
      <c r="A963" t="s">
        <v>1679</v>
      </c>
    </row>
    <row r="965" spans="1:1" x14ac:dyDescent="0.35">
      <c r="A965" t="s">
        <v>1680</v>
      </c>
    </row>
    <row r="966" spans="1:1" x14ac:dyDescent="0.35">
      <c r="A966">
        <v>21813.67</v>
      </c>
    </row>
    <row r="967" spans="1:1" x14ac:dyDescent="0.35">
      <c r="A967">
        <v>30.27</v>
      </c>
    </row>
    <row r="968" spans="1:1" x14ac:dyDescent="0.35">
      <c r="A968">
        <v>1.4E-3</v>
      </c>
    </row>
    <row r="970" spans="1:1" x14ac:dyDescent="0.35">
      <c r="A970" t="s">
        <v>1681</v>
      </c>
    </row>
    <row r="972" spans="1:1" x14ac:dyDescent="0.35">
      <c r="A972" t="s">
        <v>1682</v>
      </c>
    </row>
    <row r="973" spans="1:1" x14ac:dyDescent="0.35">
      <c r="A973">
        <v>6265.64</v>
      </c>
    </row>
    <row r="974" spans="1:1" x14ac:dyDescent="0.35">
      <c r="A974">
        <v>-5.68</v>
      </c>
    </row>
    <row r="975" spans="1:1" x14ac:dyDescent="0.35">
      <c r="A975">
        <v>-8.9999999999999998E-4</v>
      </c>
    </row>
    <row r="977" spans="1:1" x14ac:dyDescent="0.35">
      <c r="A977" t="s">
        <v>1683</v>
      </c>
    </row>
    <row r="979" spans="1:1" x14ac:dyDescent="0.35">
      <c r="A979" t="s">
        <v>1684</v>
      </c>
    </row>
    <row r="980" spans="1:1" x14ac:dyDescent="0.35">
      <c r="A980">
        <v>2443.0500000000002</v>
      </c>
    </row>
    <row r="981" spans="1:1" x14ac:dyDescent="0.35">
      <c r="A981">
        <v>4.08</v>
      </c>
    </row>
    <row r="982" spans="1:1" x14ac:dyDescent="0.35">
      <c r="A982">
        <v>1.6999999999999999E-3</v>
      </c>
    </row>
    <row r="984" spans="1:1" x14ac:dyDescent="0.35">
      <c r="A984" t="s">
        <v>1685</v>
      </c>
    </row>
    <row r="986" spans="1:1" x14ac:dyDescent="0.35">
      <c r="A986">
        <v>1352872800000</v>
      </c>
    </row>
    <row r="987" spans="1:1" x14ac:dyDescent="0.35">
      <c r="A987">
        <v>1352872800000</v>
      </c>
    </row>
    <row r="989" spans="1:1" x14ac:dyDescent="0.35">
      <c r="A989" t="s">
        <v>1686</v>
      </c>
    </row>
    <row r="994" spans="1:1" x14ac:dyDescent="0.35">
      <c r="A994" t="s">
        <v>1687</v>
      </c>
    </row>
    <row r="995" spans="1:1" x14ac:dyDescent="0.35">
      <c r="A995" t="s">
        <v>1688</v>
      </c>
    </row>
    <row r="996" spans="1:1" x14ac:dyDescent="0.35">
      <c r="A996" t="s">
        <v>1689</v>
      </c>
    </row>
    <row r="997" spans="1:1" x14ac:dyDescent="0.35">
      <c r="A997">
        <v>1320411600000</v>
      </c>
    </row>
    <row r="998" spans="1:1" x14ac:dyDescent="0.35">
      <c r="A998">
        <v>1320616500000</v>
      </c>
    </row>
    <row r="1000" spans="1:1" x14ac:dyDescent="0.35">
      <c r="A1000" t="s">
        <v>1405</v>
      </c>
    </row>
    <row r="1005" spans="1:1" x14ac:dyDescent="0.35">
      <c r="A1005" t="s">
        <v>1690</v>
      </c>
    </row>
    <row r="1006" spans="1:1" x14ac:dyDescent="0.35">
      <c r="A1006">
        <v>1333717800000</v>
      </c>
    </row>
    <row r="1007" spans="1:1" x14ac:dyDescent="0.35">
      <c r="A1007">
        <v>1333964100000</v>
      </c>
    </row>
    <row r="1009" spans="1:1" x14ac:dyDescent="0.35">
      <c r="A1009" t="s">
        <v>1396</v>
      </c>
    </row>
    <row r="1014" spans="1:1" x14ac:dyDescent="0.35">
      <c r="A1014" t="s">
        <v>1691</v>
      </c>
    </row>
    <row r="1015" spans="1:1" x14ac:dyDescent="0.35">
      <c r="A1015" t="s">
        <v>1692</v>
      </c>
    </row>
    <row r="1016" spans="1:1" x14ac:dyDescent="0.35">
      <c r="A1016" t="s">
        <v>1693</v>
      </c>
    </row>
    <row r="1017" spans="1:1" x14ac:dyDescent="0.35">
      <c r="A1017" t="s">
        <v>1694</v>
      </c>
    </row>
    <row r="1018" spans="1:1" x14ac:dyDescent="0.35">
      <c r="A1018" t="s">
        <v>1695</v>
      </c>
    </row>
    <row r="1019" spans="1:1" x14ac:dyDescent="0.35">
      <c r="A1019" t="s">
        <v>1696</v>
      </c>
    </row>
    <row r="1020" spans="1:1" x14ac:dyDescent="0.35">
      <c r="A1020">
        <v>1245657600000</v>
      </c>
    </row>
    <row r="1021" spans="1:1" x14ac:dyDescent="0.35">
      <c r="A1021">
        <v>1277280000000</v>
      </c>
    </row>
    <row r="1023" spans="1:1" x14ac:dyDescent="0.35">
      <c r="A1023" t="s">
        <v>1697</v>
      </c>
    </row>
    <row r="1028" spans="1:1" x14ac:dyDescent="0.35">
      <c r="A1028" t="s">
        <v>1698</v>
      </c>
    </row>
    <row r="1029" spans="1:1" x14ac:dyDescent="0.35">
      <c r="A1029" t="s">
        <v>1699</v>
      </c>
    </row>
    <row r="1030" spans="1:1" x14ac:dyDescent="0.35">
      <c r="A1030" t="s">
        <v>1700</v>
      </c>
    </row>
    <row r="1031" spans="1:1" x14ac:dyDescent="0.35">
      <c r="A1031" t="s">
        <v>1701</v>
      </c>
    </row>
    <row r="1032" spans="1:1" x14ac:dyDescent="0.35">
      <c r="A1032">
        <v>1404799200000</v>
      </c>
    </row>
    <row r="1033" spans="1:1" x14ac:dyDescent="0.35">
      <c r="A1033">
        <v>1404799200000</v>
      </c>
    </row>
    <row r="1035" spans="1:1" x14ac:dyDescent="0.35">
      <c r="A1035" t="s">
        <v>1702</v>
      </c>
    </row>
    <row r="1040" spans="1:1" x14ac:dyDescent="0.35">
      <c r="A1040" t="s">
        <v>1703</v>
      </c>
    </row>
    <row r="1041" spans="1:1" x14ac:dyDescent="0.35">
      <c r="A1041" t="s">
        <v>1704</v>
      </c>
    </row>
    <row r="1042" spans="1:1" x14ac:dyDescent="0.35">
      <c r="A1042" t="s">
        <v>1705</v>
      </c>
    </row>
    <row r="1043" spans="1:1" x14ac:dyDescent="0.35">
      <c r="A1043" t="s">
        <v>1706</v>
      </c>
    </row>
    <row r="1045" spans="1:1" x14ac:dyDescent="0.35">
      <c r="A1045" t="s">
        <v>1707</v>
      </c>
    </row>
    <row r="1047" spans="1:1" x14ac:dyDescent="0.35">
      <c r="A1047" t="s">
        <v>1379</v>
      </c>
    </row>
    <row r="1048" spans="1:1" x14ac:dyDescent="0.35">
      <c r="A1048" t="s">
        <v>1380</v>
      </c>
    </row>
    <row r="1049" spans="1:1" x14ac:dyDescent="0.35">
      <c r="A1049" t="s">
        <v>38</v>
      </c>
    </row>
    <row r="1050" spans="1:1" x14ac:dyDescent="0.35">
      <c r="A1050" t="s">
        <v>1381</v>
      </c>
    </row>
    <row r="1051" spans="1:1" x14ac:dyDescent="0.35">
      <c r="A1051" t="s">
        <v>1382</v>
      </c>
    </row>
    <row r="1052" spans="1:1" x14ac:dyDescent="0.35">
      <c r="A1052" t="s">
        <v>1383</v>
      </c>
    </row>
    <row r="1053" spans="1:1" x14ac:dyDescent="0.35">
      <c r="A1053" t="s">
        <v>1384</v>
      </c>
    </row>
    <row r="1054" spans="1:1" x14ac:dyDescent="0.35">
      <c r="A1054" t="s">
        <v>26</v>
      </c>
    </row>
    <row r="1055" spans="1:1" x14ac:dyDescent="0.35">
      <c r="A1055" t="s">
        <v>1385</v>
      </c>
    </row>
    <row r="1056" spans="1:1" x14ac:dyDescent="0.35">
      <c r="A1056" t="s">
        <v>1386</v>
      </c>
    </row>
    <row r="1057" spans="1:1" x14ac:dyDescent="0.35">
      <c r="A1057" t="s">
        <v>1387</v>
      </c>
    </row>
    <row r="1058" spans="1:1" x14ac:dyDescent="0.35">
      <c r="A1058" t="s">
        <v>1388</v>
      </c>
    </row>
    <row r="1059" spans="1:1" x14ac:dyDescent="0.35">
      <c r="A1059" t="s">
        <v>1389</v>
      </c>
    </row>
    <row r="1060" spans="1:1" x14ac:dyDescent="0.35">
      <c r="A1060" t="s">
        <v>1390</v>
      </c>
    </row>
    <row r="1061" spans="1:1" x14ac:dyDescent="0.35">
      <c r="A1061" t="s">
        <v>1391</v>
      </c>
    </row>
    <row r="1062" spans="1:1" x14ac:dyDescent="0.35">
      <c r="A1062" t="s">
        <v>1392</v>
      </c>
    </row>
    <row r="1063" spans="1:1" x14ac:dyDescent="0.35">
      <c r="A1063" t="s">
        <v>1708</v>
      </c>
    </row>
    <row r="1064" spans="1:1" x14ac:dyDescent="0.35">
      <c r="A1064" t="s">
        <v>1709</v>
      </c>
    </row>
    <row r="1065" spans="1:1" x14ac:dyDescent="0.35">
      <c r="A1065" t="s">
        <v>1710</v>
      </c>
    </row>
    <row r="1066" spans="1:1" x14ac:dyDescent="0.35">
      <c r="A1066" t="s">
        <v>1393</v>
      </c>
    </row>
    <row r="1067" spans="1:1" x14ac:dyDescent="0.35">
      <c r="A1067" t="s">
        <v>1394</v>
      </c>
    </row>
    <row r="1068" spans="1:1" x14ac:dyDescent="0.35">
      <c r="A1068" t="s">
        <v>1395</v>
      </c>
    </row>
    <row r="1069" spans="1:1" x14ac:dyDescent="0.35">
      <c r="A1069" t="s">
        <v>1396</v>
      </c>
    </row>
    <row r="1070" spans="1:1" x14ac:dyDescent="0.35">
      <c r="A1070" t="s">
        <v>1397</v>
      </c>
    </row>
    <row r="1071" spans="1:1" x14ac:dyDescent="0.35">
      <c r="A1071" t="s">
        <v>1398</v>
      </c>
    </row>
    <row r="1072" spans="1:1" x14ac:dyDescent="0.35">
      <c r="A1072" t="s">
        <v>1399</v>
      </c>
    </row>
    <row r="1073" spans="1:1" x14ac:dyDescent="0.35">
      <c r="A1073" t="s">
        <v>1400</v>
      </c>
    </row>
    <row r="1076" spans="1:1" x14ac:dyDescent="0.35">
      <c r="A1076" t="s">
        <v>1401</v>
      </c>
    </row>
    <row r="1077" spans="1:1" x14ac:dyDescent="0.35">
      <c r="A1077" t="s">
        <v>1711</v>
      </c>
    </row>
    <row r="1079" spans="1:1" x14ac:dyDescent="0.35">
      <c r="A1079" t="s">
        <v>1402</v>
      </c>
    </row>
    <row r="1081" spans="1:1" x14ac:dyDescent="0.35">
      <c r="A1081" t="s">
        <v>1712</v>
      </c>
    </row>
    <row r="1082" spans="1:1" x14ac:dyDescent="0.35">
      <c r="A1082" t="s">
        <v>1713</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0037B-7997-41A0-A142-F6A4ACC72D69}">
  <sheetPr codeName="Sheet12"/>
  <dimension ref="A1:E1074"/>
  <sheetViews>
    <sheetView topLeftCell="A123" workbookViewId="0">
      <selection activeCell="A127" sqref="A127"/>
    </sheetView>
  </sheetViews>
  <sheetFormatPr defaultRowHeight="14.5" x14ac:dyDescent="0.35"/>
  <sheetData>
    <row r="1" spans="1:1" x14ac:dyDescent="0.35">
      <c r="A1" t="s">
        <v>1413</v>
      </c>
    </row>
    <row r="2" spans="1:1" x14ac:dyDescent="0.35">
      <c r="A2" t="s">
        <v>1414</v>
      </c>
    </row>
    <row r="3" spans="1:1" x14ac:dyDescent="0.35">
      <c r="A3" t="s">
        <v>450</v>
      </c>
    </row>
    <row r="4" spans="1:1" x14ac:dyDescent="0.35">
      <c r="A4" t="s">
        <v>1415</v>
      </c>
    </row>
    <row r="5" spans="1:1" x14ac:dyDescent="0.35">
      <c r="A5" t="s">
        <v>45</v>
      </c>
    </row>
    <row r="6" spans="1:1" x14ac:dyDescent="0.35">
      <c r="A6" t="s">
        <v>1323</v>
      </c>
    </row>
    <row r="7" spans="1:1" x14ac:dyDescent="0.35">
      <c r="A7" t="s">
        <v>465</v>
      </c>
    </row>
    <row r="8" spans="1:1" x14ac:dyDescent="0.35">
      <c r="A8" t="s">
        <v>1322</v>
      </c>
    </row>
    <row r="9" spans="1:1" x14ac:dyDescent="0.35">
      <c r="A9" t="s">
        <v>1404</v>
      </c>
    </row>
    <row r="10" spans="1:1" x14ac:dyDescent="0.35">
      <c r="A10" t="s">
        <v>1325</v>
      </c>
    </row>
    <row r="11" spans="1:1" x14ac:dyDescent="0.35">
      <c r="A11" t="s">
        <v>1326</v>
      </c>
    </row>
    <row r="12" spans="1:1" x14ac:dyDescent="0.35">
      <c r="A12" t="s">
        <v>1327</v>
      </c>
    </row>
    <row r="13" spans="1:1" x14ac:dyDescent="0.35">
      <c r="A13" t="s">
        <v>1405</v>
      </c>
    </row>
    <row r="14" spans="1:1" x14ac:dyDescent="0.35">
      <c r="A14" t="s">
        <v>1328</v>
      </c>
    </row>
    <row r="17" spans="1:1" x14ac:dyDescent="0.35">
      <c r="A17" t="s">
        <v>1416</v>
      </c>
    </row>
    <row r="18" spans="1:1" x14ac:dyDescent="0.35">
      <c r="A18" t="s">
        <v>1333</v>
      </c>
    </row>
    <row r="19" spans="1:1" x14ac:dyDescent="0.35">
      <c r="A19" t="s">
        <v>1406</v>
      </c>
    </row>
    <row r="20" spans="1:1" x14ac:dyDescent="0.35">
      <c r="A20" t="s">
        <v>1407</v>
      </c>
    </row>
    <row r="21" spans="1:1" x14ac:dyDescent="0.35">
      <c r="A21" t="s">
        <v>500</v>
      </c>
    </row>
    <row r="22" spans="1:1" x14ac:dyDescent="0.35">
      <c r="A22" t="s">
        <v>1417</v>
      </c>
    </row>
    <row r="23" spans="1:1" x14ac:dyDescent="0.35">
      <c r="A23" t="s">
        <v>1418</v>
      </c>
    </row>
    <row r="24" spans="1:1" x14ac:dyDescent="0.35">
      <c r="A24" t="s">
        <v>1419</v>
      </c>
    </row>
    <row r="25" spans="1:1" x14ac:dyDescent="0.35">
      <c r="A25" t="s">
        <v>1329</v>
      </c>
    </row>
    <row r="26" spans="1:1" x14ac:dyDescent="0.35">
      <c r="A26" t="s">
        <v>1324</v>
      </c>
    </row>
    <row r="27" spans="1:1" x14ac:dyDescent="0.35">
      <c r="A27" t="s">
        <v>1420</v>
      </c>
    </row>
    <row r="28" spans="1:1" x14ac:dyDescent="0.35">
      <c r="A28" t="s">
        <v>1421</v>
      </c>
    </row>
    <row r="29" spans="1:1" x14ac:dyDescent="0.35">
      <c r="A29" t="s">
        <v>1422</v>
      </c>
    </row>
    <row r="30" spans="1:1" x14ac:dyDescent="0.35">
      <c r="A30" t="s">
        <v>1423</v>
      </c>
    </row>
    <row r="31" spans="1:1" x14ac:dyDescent="0.35">
      <c r="A31" t="s">
        <v>1424</v>
      </c>
    </row>
    <row r="32" spans="1:1" x14ac:dyDescent="0.35">
      <c r="A32" t="s">
        <v>1425</v>
      </c>
    </row>
    <row r="33" spans="1:1" x14ac:dyDescent="0.35">
      <c r="A33" t="s">
        <v>1336</v>
      </c>
    </row>
    <row r="34" spans="1:1" x14ac:dyDescent="0.35">
      <c r="A34" t="s">
        <v>1424</v>
      </c>
    </row>
    <row r="35" spans="1:1" x14ac:dyDescent="0.35">
      <c r="A35" t="s">
        <v>1425</v>
      </c>
    </row>
    <row r="36" spans="1:1" x14ac:dyDescent="0.35">
      <c r="A36" t="s">
        <v>1336</v>
      </c>
    </row>
    <row r="37" spans="1:1" x14ac:dyDescent="0.35">
      <c r="A37" t="s">
        <v>1424</v>
      </c>
    </row>
    <row r="38" spans="1:1" x14ac:dyDescent="0.35">
      <c r="A38" t="s">
        <v>1425</v>
      </c>
    </row>
    <row r="39" spans="1:1" x14ac:dyDescent="0.35">
      <c r="A39" t="s">
        <v>1336</v>
      </c>
    </row>
    <row r="40" spans="1:1" x14ac:dyDescent="0.35">
      <c r="A40" t="s">
        <v>1424</v>
      </c>
    </row>
    <row r="41" spans="1:1" x14ac:dyDescent="0.35">
      <c r="A41" t="s">
        <v>1425</v>
      </c>
    </row>
    <row r="42" spans="1:1" x14ac:dyDescent="0.35">
      <c r="A42" t="s">
        <v>1336</v>
      </c>
    </row>
    <row r="43" spans="1:1" x14ac:dyDescent="0.35">
      <c r="A43" t="s">
        <v>1424</v>
      </c>
    </row>
    <row r="44" spans="1:1" x14ac:dyDescent="0.35">
      <c r="A44" t="s">
        <v>1425</v>
      </c>
    </row>
    <row r="45" spans="1:1" x14ac:dyDescent="0.35">
      <c r="A45" t="s">
        <v>1336</v>
      </c>
    </row>
    <row r="46" spans="1:1" x14ac:dyDescent="0.35">
      <c r="A46" t="s">
        <v>2567</v>
      </c>
    </row>
    <row r="47" spans="1:1" x14ac:dyDescent="0.35">
      <c r="A47" t="s">
        <v>2568</v>
      </c>
    </row>
    <row r="49" spans="1:1" x14ac:dyDescent="0.35">
      <c r="A49" t="s">
        <v>1427</v>
      </c>
    </row>
    <row r="51" spans="1:1" x14ac:dyDescent="0.35">
      <c r="A51" t="s">
        <v>1428</v>
      </c>
    </row>
    <row r="53" spans="1:1" x14ac:dyDescent="0.35">
      <c r="A53" t="s">
        <v>1429</v>
      </c>
    </row>
    <row r="55" spans="1:1" x14ac:dyDescent="0.35">
      <c r="A55" t="s">
        <v>1430</v>
      </c>
    </row>
    <row r="58" spans="1:1" x14ac:dyDescent="0.35">
      <c r="A58" t="s">
        <v>1431</v>
      </c>
    </row>
    <row r="60" spans="1:1" x14ac:dyDescent="0.35">
      <c r="A60" t="s">
        <v>1432</v>
      </c>
    </row>
    <row r="61" spans="1:1" x14ac:dyDescent="0.35">
      <c r="A61" t="s">
        <v>1433</v>
      </c>
    </row>
    <row r="62" spans="1:1" x14ac:dyDescent="0.35">
      <c r="A62" t="s">
        <v>2567</v>
      </c>
    </row>
    <row r="64" spans="1:1" x14ac:dyDescent="0.35">
      <c r="A64" t="s">
        <v>1335</v>
      </c>
    </row>
    <row r="66" spans="1:1" x14ac:dyDescent="0.35">
      <c r="A66" t="s">
        <v>1434</v>
      </c>
    </row>
    <row r="68" spans="1:1" x14ac:dyDescent="0.35">
      <c r="A68" t="s">
        <v>2104</v>
      </c>
    </row>
    <row r="70" spans="1:1" x14ac:dyDescent="0.35">
      <c r="A70" t="s">
        <v>8</v>
      </c>
    </row>
    <row r="71" spans="1:1" x14ac:dyDescent="0.35">
      <c r="A71" t="s">
        <v>2569</v>
      </c>
    </row>
    <row r="73" spans="1:1" x14ac:dyDescent="0.35">
      <c r="A73" t="s">
        <v>1337</v>
      </c>
    </row>
    <row r="75" spans="1:1" x14ac:dyDescent="0.35">
      <c r="A75">
        <v>11.43</v>
      </c>
    </row>
    <row r="77" spans="1:1" x14ac:dyDescent="0.35">
      <c r="A77" t="s">
        <v>1437</v>
      </c>
    </row>
    <row r="79" spans="1:1" x14ac:dyDescent="0.35">
      <c r="A79" t="s">
        <v>1909</v>
      </c>
    </row>
    <row r="81" spans="1:1" x14ac:dyDescent="0.35">
      <c r="A81" t="s">
        <v>512</v>
      </c>
    </row>
    <row r="83" spans="1:1" x14ac:dyDescent="0.35">
      <c r="A83" t="s">
        <v>2570</v>
      </c>
    </row>
    <row r="85" spans="1:1" x14ac:dyDescent="0.35">
      <c r="A85" t="s">
        <v>1439</v>
      </c>
    </row>
    <row r="87" spans="1:1" x14ac:dyDescent="0.35">
      <c r="A87" t="s">
        <v>2569</v>
      </c>
    </row>
    <row r="89" spans="1:1" x14ac:dyDescent="0.35">
      <c r="A89" t="s">
        <v>1440</v>
      </c>
    </row>
    <row r="91" spans="1:1" x14ac:dyDescent="0.35">
      <c r="A91">
        <v>11.4</v>
      </c>
    </row>
    <row r="93" spans="1:1" x14ac:dyDescent="0.35">
      <c r="A93">
        <v>11.43</v>
      </c>
    </row>
    <row r="95" spans="1:1" x14ac:dyDescent="0.35">
      <c r="A95" t="s">
        <v>1437</v>
      </c>
    </row>
    <row r="97" spans="1:1" x14ac:dyDescent="0.35">
      <c r="A97">
        <v>3.2599999999999997E-2</v>
      </c>
    </row>
    <row r="99" spans="1:1" x14ac:dyDescent="0.35">
      <c r="A99" t="s">
        <v>1441</v>
      </c>
    </row>
    <row r="101" spans="1:1" x14ac:dyDescent="0.35">
      <c r="A101" t="s">
        <v>1442</v>
      </c>
    </row>
    <row r="103" spans="1:1" x14ac:dyDescent="0.35">
      <c r="A103">
        <v>11.37</v>
      </c>
    </row>
    <row r="105" spans="1:1" x14ac:dyDescent="0.35">
      <c r="A105">
        <v>11.52</v>
      </c>
    </row>
    <row r="109" spans="1:1" x14ac:dyDescent="0.35">
      <c r="A109" t="s">
        <v>1443</v>
      </c>
    </row>
    <row r="111" spans="1:1" x14ac:dyDescent="0.35">
      <c r="A111" t="s">
        <v>1444</v>
      </c>
    </row>
    <row r="113" spans="1:1" x14ac:dyDescent="0.35">
      <c r="A113">
        <v>10.6</v>
      </c>
    </row>
    <row r="115" spans="1:1" x14ac:dyDescent="0.35">
      <c r="A115">
        <v>13.32</v>
      </c>
    </row>
    <row r="119" spans="1:1" x14ac:dyDescent="0.35">
      <c r="A119" t="s">
        <v>1445</v>
      </c>
    </row>
    <row r="121" spans="1:1" x14ac:dyDescent="0.35">
      <c r="A121" t="s">
        <v>2571</v>
      </c>
    </row>
    <row r="123" spans="1:1" x14ac:dyDescent="0.35">
      <c r="A123" t="s">
        <v>2572</v>
      </c>
    </row>
    <row r="125" spans="1:1" x14ac:dyDescent="0.35">
      <c r="A125" t="s">
        <v>1448</v>
      </c>
    </row>
    <row r="127" spans="1:1" x14ac:dyDescent="0.35">
      <c r="A127" t="s">
        <v>1449</v>
      </c>
    </row>
    <row r="129" spans="1:1" x14ac:dyDescent="0.35">
      <c r="A129">
        <v>-6.65</v>
      </c>
    </row>
    <row r="131" spans="1:1" x14ac:dyDescent="0.35">
      <c r="A131" t="s">
        <v>1450</v>
      </c>
    </row>
    <row r="133" spans="1:1" x14ac:dyDescent="0.35">
      <c r="A133">
        <v>-10.09</v>
      </c>
    </row>
    <row r="135" spans="1:1" x14ac:dyDescent="0.35">
      <c r="A135" t="s">
        <v>1452</v>
      </c>
    </row>
    <row r="137" spans="1:1" x14ac:dyDescent="0.35">
      <c r="A137">
        <v>0.56999999999999995</v>
      </c>
    </row>
    <row r="139" spans="1:1" x14ac:dyDescent="0.35">
      <c r="A139" t="s">
        <v>1453</v>
      </c>
    </row>
    <row r="141" spans="1:1" x14ac:dyDescent="0.35">
      <c r="A141">
        <v>2.74</v>
      </c>
    </row>
    <row r="143" spans="1:1" x14ac:dyDescent="0.35">
      <c r="A143" t="s">
        <v>1721</v>
      </c>
    </row>
    <row r="145" spans="1:1" x14ac:dyDescent="0.35">
      <c r="A145">
        <v>2.67</v>
      </c>
    </row>
    <row r="147" spans="1:1" x14ac:dyDescent="0.35">
      <c r="A147" t="s">
        <v>1454</v>
      </c>
    </row>
    <row r="149" spans="1:1" x14ac:dyDescent="0.35">
      <c r="A149">
        <v>7.55</v>
      </c>
    </row>
    <row r="151" spans="1:1" x14ac:dyDescent="0.35">
      <c r="A151" t="s">
        <v>1455</v>
      </c>
    </row>
    <row r="153" spans="1:1" x14ac:dyDescent="0.35">
      <c r="A153">
        <v>1.81</v>
      </c>
    </row>
    <row r="155" spans="1:1" x14ac:dyDescent="0.35">
      <c r="A155" t="s">
        <v>1456</v>
      </c>
    </row>
    <row r="157" spans="1:1" x14ac:dyDescent="0.35">
      <c r="A157">
        <v>0.69</v>
      </c>
    </row>
    <row r="159" spans="1:1" x14ac:dyDescent="0.35">
      <c r="A159" t="s">
        <v>1457</v>
      </c>
    </row>
    <row r="161" spans="1:1" x14ac:dyDescent="0.35">
      <c r="A161" t="s">
        <v>1460</v>
      </c>
    </row>
    <row r="163" spans="1:1" x14ac:dyDescent="0.35">
      <c r="A163">
        <v>5.44</v>
      </c>
    </row>
    <row r="165" spans="1:1" x14ac:dyDescent="0.35">
      <c r="A165" t="s">
        <v>1461</v>
      </c>
    </row>
    <row r="167" spans="1:1" x14ac:dyDescent="0.35">
      <c r="A167">
        <v>0.37</v>
      </c>
    </row>
    <row r="169" spans="1:1" x14ac:dyDescent="0.35">
      <c r="A169" t="s">
        <v>1462</v>
      </c>
    </row>
    <row r="171" spans="1:1" x14ac:dyDescent="0.35">
      <c r="A171" t="s">
        <v>1463</v>
      </c>
    </row>
    <row r="173" spans="1:1" x14ac:dyDescent="0.35">
      <c r="A173">
        <v>1.22</v>
      </c>
    </row>
    <row r="175" spans="1:1" x14ac:dyDescent="0.35">
      <c r="A175" t="s">
        <v>1464</v>
      </c>
    </row>
    <row r="177" spans="1:1" x14ac:dyDescent="0.35">
      <c r="A177">
        <v>1.1000000000000001</v>
      </c>
    </row>
    <row r="179" spans="1:1" x14ac:dyDescent="0.35">
      <c r="A179" t="s">
        <v>1465</v>
      </c>
    </row>
    <row r="181" spans="1:1" x14ac:dyDescent="0.35">
      <c r="A181">
        <v>0.45</v>
      </c>
    </row>
    <row r="183" spans="1:1" x14ac:dyDescent="0.35">
      <c r="A183" t="s">
        <v>538</v>
      </c>
    </row>
    <row r="185" spans="1:1" x14ac:dyDescent="0.35">
      <c r="A185" t="s">
        <v>1466</v>
      </c>
    </row>
    <row r="187" spans="1:1" x14ac:dyDescent="0.35">
      <c r="A187">
        <v>17.649999999999999</v>
      </c>
    </row>
    <row r="189" spans="1:1" x14ac:dyDescent="0.35">
      <c r="A189" t="s">
        <v>1467</v>
      </c>
    </row>
    <row r="191" spans="1:1" x14ac:dyDescent="0.35">
      <c r="A191">
        <v>16.22</v>
      </c>
    </row>
    <row r="193" spans="1:1" x14ac:dyDescent="0.35">
      <c r="A193" t="s">
        <v>1468</v>
      </c>
    </row>
    <row r="195" spans="1:1" x14ac:dyDescent="0.35">
      <c r="A195">
        <v>1.02</v>
      </c>
    </row>
    <row r="197" spans="1:1" x14ac:dyDescent="0.35">
      <c r="A197" t="s">
        <v>1469</v>
      </c>
    </row>
    <row r="199" spans="1:1" x14ac:dyDescent="0.35">
      <c r="A199">
        <v>0.02</v>
      </c>
    </row>
    <row r="201" spans="1:1" x14ac:dyDescent="0.35">
      <c r="A201" t="s">
        <v>1470</v>
      </c>
    </row>
    <row r="203" spans="1:1" x14ac:dyDescent="0.35">
      <c r="A203">
        <v>0.01</v>
      </c>
    </row>
    <row r="205" spans="1:1" x14ac:dyDescent="0.35">
      <c r="A205" t="s">
        <v>1471</v>
      </c>
    </row>
    <row r="207" spans="1:1" x14ac:dyDescent="0.35">
      <c r="A207">
        <v>0.08</v>
      </c>
    </row>
    <row r="209" spans="1:1" x14ac:dyDescent="0.35">
      <c r="A209" t="s">
        <v>1472</v>
      </c>
    </row>
    <row r="211" spans="1:1" x14ac:dyDescent="0.35">
      <c r="A211">
        <v>0.01</v>
      </c>
    </row>
    <row r="213" spans="1:1" x14ac:dyDescent="0.35">
      <c r="A213" t="s">
        <v>1473</v>
      </c>
    </row>
    <row r="215" spans="1:1" x14ac:dyDescent="0.35">
      <c r="A215">
        <v>0.01</v>
      </c>
    </row>
    <row r="217" spans="1:1" x14ac:dyDescent="0.35">
      <c r="A217" t="s">
        <v>1474</v>
      </c>
    </row>
    <row r="219" spans="1:1" x14ac:dyDescent="0.35">
      <c r="A219" t="s">
        <v>1475</v>
      </c>
    </row>
    <row r="221" spans="1:1" x14ac:dyDescent="0.35">
      <c r="A221">
        <v>732.39</v>
      </c>
    </row>
    <row r="223" spans="1:1" x14ac:dyDescent="0.35">
      <c r="A223" t="s">
        <v>1476</v>
      </c>
    </row>
    <row r="225" spans="1:1" x14ac:dyDescent="0.35">
      <c r="A225">
        <v>85.12</v>
      </c>
    </row>
    <row r="227" spans="1:1" x14ac:dyDescent="0.35">
      <c r="A227" t="s">
        <v>1477</v>
      </c>
    </row>
    <row r="229" spans="1:1" x14ac:dyDescent="0.35">
      <c r="A229">
        <v>56.65</v>
      </c>
    </row>
    <row r="231" spans="1:1" x14ac:dyDescent="0.35">
      <c r="A231" t="s">
        <v>1478</v>
      </c>
    </row>
    <row r="233" spans="1:1" x14ac:dyDescent="0.35">
      <c r="A233">
        <v>685.76</v>
      </c>
    </row>
    <row r="235" spans="1:1" x14ac:dyDescent="0.35">
      <c r="A235" t="s">
        <v>1479</v>
      </c>
    </row>
    <row r="237" spans="1:1" x14ac:dyDescent="0.35">
      <c r="A237">
        <v>79.7</v>
      </c>
    </row>
    <row r="239" spans="1:1" x14ac:dyDescent="0.35">
      <c r="A239" t="s">
        <v>1480</v>
      </c>
    </row>
    <row r="241" spans="1:5" x14ac:dyDescent="0.35">
      <c r="A241" t="s">
        <v>1378</v>
      </c>
      <c r="B241" t="s">
        <v>1481</v>
      </c>
      <c r="C241" t="s">
        <v>1482</v>
      </c>
      <c r="D241" t="s">
        <v>1483</v>
      </c>
    </row>
    <row r="242" spans="1:5" x14ac:dyDescent="0.35">
      <c r="A242" t="s">
        <v>2573</v>
      </c>
      <c r="B242">
        <v>58</v>
      </c>
      <c r="C242">
        <v>2000</v>
      </c>
      <c r="D242" t="s">
        <v>2110</v>
      </c>
    </row>
    <row r="243" spans="1:5" x14ac:dyDescent="0.35">
      <c r="A243" t="s">
        <v>2574</v>
      </c>
      <c r="B243">
        <v>53</v>
      </c>
      <c r="C243">
        <v>2000</v>
      </c>
      <c r="D243" t="s">
        <v>2575</v>
      </c>
    </row>
    <row r="244" spans="1:5" x14ac:dyDescent="0.35">
      <c r="A244" t="s">
        <v>2576</v>
      </c>
      <c r="B244">
        <v>55</v>
      </c>
      <c r="C244">
        <v>2012</v>
      </c>
      <c r="D244" t="s">
        <v>2419</v>
      </c>
    </row>
    <row r="245" spans="1:5" x14ac:dyDescent="0.35">
      <c r="A245" t="s">
        <v>2577</v>
      </c>
      <c r="B245">
        <v>51</v>
      </c>
      <c r="C245" t="s">
        <v>76</v>
      </c>
      <c r="D245" t="s">
        <v>2578</v>
      </c>
    </row>
    <row r="246" spans="1:5" x14ac:dyDescent="0.35">
      <c r="A246" t="s">
        <v>2579</v>
      </c>
      <c r="B246">
        <v>66</v>
      </c>
      <c r="C246">
        <v>2017</v>
      </c>
      <c r="D246" t="s">
        <v>103</v>
      </c>
    </row>
    <row r="248" spans="1:5" x14ac:dyDescent="0.35">
      <c r="A248" t="s">
        <v>1494</v>
      </c>
    </row>
    <row r="250" spans="1:5" x14ac:dyDescent="0.35">
      <c r="A250" t="s">
        <v>1495</v>
      </c>
    </row>
    <row r="251" spans="1:5" x14ac:dyDescent="0.35">
      <c r="A251" t="s">
        <v>1496</v>
      </c>
    </row>
    <row r="252" spans="1:5" x14ac:dyDescent="0.35">
      <c r="A252" t="s">
        <v>1497</v>
      </c>
    </row>
    <row r="253" spans="1:5" x14ac:dyDescent="0.35">
      <c r="A253">
        <v>42848</v>
      </c>
      <c r="B253" t="s">
        <v>429</v>
      </c>
      <c r="C253">
        <v>21503</v>
      </c>
      <c r="D253" t="s">
        <v>2580</v>
      </c>
      <c r="E253">
        <v>244704</v>
      </c>
    </row>
    <row r="254" spans="1:5" x14ac:dyDescent="0.35">
      <c r="B254" t="s">
        <v>2581</v>
      </c>
    </row>
    <row r="255" spans="1:5" x14ac:dyDescent="0.35">
      <c r="A255">
        <v>42848</v>
      </c>
      <c r="B255" t="s">
        <v>2582</v>
      </c>
      <c r="C255">
        <v>4974</v>
      </c>
      <c r="D255" t="s">
        <v>2580</v>
      </c>
      <c r="E255">
        <v>56604</v>
      </c>
    </row>
    <row r="256" spans="1:5" x14ac:dyDescent="0.35">
      <c r="B256" t="s">
        <v>2583</v>
      </c>
    </row>
    <row r="257" spans="1:5" x14ac:dyDescent="0.35">
      <c r="A257">
        <v>42790</v>
      </c>
      <c r="B257" t="s">
        <v>2584</v>
      </c>
      <c r="C257">
        <v>106552</v>
      </c>
      <c r="D257" t="s">
        <v>2585</v>
      </c>
      <c r="E257">
        <v>1271165</v>
      </c>
    </row>
    <row r="258" spans="1:5" x14ac:dyDescent="0.35">
      <c r="B258" t="s">
        <v>2586</v>
      </c>
    </row>
    <row r="259" spans="1:5" x14ac:dyDescent="0.35">
      <c r="A259">
        <v>42790</v>
      </c>
      <c r="B259" t="s">
        <v>2584</v>
      </c>
      <c r="C259">
        <v>70983</v>
      </c>
      <c r="D259" t="s">
        <v>2424</v>
      </c>
      <c r="E259">
        <v>0</v>
      </c>
    </row>
    <row r="260" spans="1:5" x14ac:dyDescent="0.35">
      <c r="B260" t="s">
        <v>2586</v>
      </c>
    </row>
    <row r="261" spans="1:5" x14ac:dyDescent="0.35">
      <c r="A261">
        <v>42790</v>
      </c>
      <c r="B261" t="s">
        <v>429</v>
      </c>
      <c r="C261">
        <v>37594</v>
      </c>
      <c r="D261" t="s">
        <v>2585</v>
      </c>
      <c r="E261">
        <v>448496</v>
      </c>
    </row>
    <row r="262" spans="1:5" x14ac:dyDescent="0.35">
      <c r="B262" t="s">
        <v>2581</v>
      </c>
    </row>
    <row r="263" spans="1:5" x14ac:dyDescent="0.35">
      <c r="A263">
        <v>42790</v>
      </c>
      <c r="B263" t="s">
        <v>429</v>
      </c>
      <c r="C263">
        <v>19444</v>
      </c>
      <c r="D263" t="s">
        <v>2424</v>
      </c>
      <c r="E263">
        <v>0</v>
      </c>
    </row>
    <row r="264" spans="1:5" x14ac:dyDescent="0.35">
      <c r="B264" t="s">
        <v>2581</v>
      </c>
    </row>
    <row r="265" spans="1:5" x14ac:dyDescent="0.35">
      <c r="A265">
        <v>42790</v>
      </c>
      <c r="B265" t="s">
        <v>2587</v>
      </c>
      <c r="C265">
        <v>22255</v>
      </c>
      <c r="D265" t="s">
        <v>2585</v>
      </c>
      <c r="E265">
        <v>265502</v>
      </c>
    </row>
    <row r="266" spans="1:5" x14ac:dyDescent="0.35">
      <c r="B266" t="s">
        <v>2588</v>
      </c>
    </row>
    <row r="267" spans="1:5" x14ac:dyDescent="0.35">
      <c r="A267">
        <v>42790</v>
      </c>
      <c r="B267" t="s">
        <v>2587</v>
      </c>
      <c r="C267">
        <v>14272</v>
      </c>
      <c r="D267" t="s">
        <v>2424</v>
      </c>
      <c r="E267">
        <v>0</v>
      </c>
    </row>
    <row r="268" spans="1:5" x14ac:dyDescent="0.35">
      <c r="B268" t="s">
        <v>2588</v>
      </c>
    </row>
    <row r="269" spans="1:5" x14ac:dyDescent="0.35">
      <c r="A269">
        <v>42790</v>
      </c>
      <c r="B269" t="s">
        <v>2582</v>
      </c>
      <c r="C269">
        <v>19237</v>
      </c>
      <c r="D269" t="s">
        <v>2585</v>
      </c>
      <c r="E269">
        <v>229497</v>
      </c>
    </row>
    <row r="270" spans="1:5" x14ac:dyDescent="0.35">
      <c r="B270" t="s">
        <v>2583</v>
      </c>
    </row>
    <row r="271" spans="1:5" x14ac:dyDescent="0.35">
      <c r="A271">
        <v>42790</v>
      </c>
      <c r="B271" t="s">
        <v>2582</v>
      </c>
      <c r="C271">
        <v>4890</v>
      </c>
      <c r="D271" t="s">
        <v>2424</v>
      </c>
      <c r="E271">
        <v>0</v>
      </c>
    </row>
    <row r="272" spans="1:5" x14ac:dyDescent="0.35">
      <c r="B272" t="s">
        <v>2583</v>
      </c>
    </row>
    <row r="273" spans="1:5" x14ac:dyDescent="0.35">
      <c r="A273">
        <v>42790</v>
      </c>
      <c r="B273" t="s">
        <v>2589</v>
      </c>
      <c r="C273">
        <v>10989</v>
      </c>
      <c r="D273" t="s">
        <v>2585</v>
      </c>
      <c r="E273">
        <v>131098</v>
      </c>
    </row>
    <row r="274" spans="1:5" x14ac:dyDescent="0.35">
      <c r="B274" t="s">
        <v>2590</v>
      </c>
    </row>
    <row r="275" spans="1:5" x14ac:dyDescent="0.35">
      <c r="A275">
        <v>42790</v>
      </c>
      <c r="B275" t="s">
        <v>2589</v>
      </c>
      <c r="C275">
        <v>7036</v>
      </c>
      <c r="D275" t="s">
        <v>2424</v>
      </c>
      <c r="E275">
        <v>0</v>
      </c>
    </row>
    <row r="276" spans="1:5" x14ac:dyDescent="0.35">
      <c r="B276" t="s">
        <v>2590</v>
      </c>
    </row>
    <row r="277" spans="1:5" x14ac:dyDescent="0.35">
      <c r="A277">
        <v>42790</v>
      </c>
      <c r="B277" t="s">
        <v>432</v>
      </c>
      <c r="C277">
        <v>10939</v>
      </c>
      <c r="D277" t="s">
        <v>2585</v>
      </c>
      <c r="E277">
        <v>130502</v>
      </c>
    </row>
    <row r="278" spans="1:5" x14ac:dyDescent="0.35">
      <c r="B278" t="s">
        <v>2591</v>
      </c>
    </row>
    <row r="279" spans="1:5" x14ac:dyDescent="0.35">
      <c r="A279">
        <v>42790</v>
      </c>
      <c r="B279" t="s">
        <v>432</v>
      </c>
      <c r="C279">
        <v>3921</v>
      </c>
      <c r="D279" t="s">
        <v>2424</v>
      </c>
      <c r="E279">
        <v>0</v>
      </c>
    </row>
    <row r="280" spans="1:5" x14ac:dyDescent="0.35">
      <c r="B280" t="s">
        <v>2591</v>
      </c>
    </row>
    <row r="281" spans="1:5" x14ac:dyDescent="0.35">
      <c r="A281">
        <v>42790</v>
      </c>
      <c r="B281" t="s">
        <v>2592</v>
      </c>
      <c r="C281">
        <v>4270</v>
      </c>
      <c r="D281" t="s">
        <v>2585</v>
      </c>
      <c r="E281">
        <v>50941</v>
      </c>
    </row>
    <row r="282" spans="1:5" x14ac:dyDescent="0.35">
      <c r="B282" t="s">
        <v>2593</v>
      </c>
    </row>
    <row r="283" spans="1:5" x14ac:dyDescent="0.35">
      <c r="A283">
        <v>42790</v>
      </c>
      <c r="B283" t="s">
        <v>2584</v>
      </c>
      <c r="C283">
        <v>36131</v>
      </c>
      <c r="D283" t="s">
        <v>2594</v>
      </c>
      <c r="E283">
        <v>431042</v>
      </c>
    </row>
    <row r="284" spans="1:5" x14ac:dyDescent="0.35">
      <c r="B284" t="s">
        <v>2586</v>
      </c>
    </row>
    <row r="285" spans="1:5" x14ac:dyDescent="0.35">
      <c r="A285">
        <v>42790</v>
      </c>
      <c r="B285" t="s">
        <v>429</v>
      </c>
      <c r="C285">
        <v>6436</v>
      </c>
      <c r="D285" t="s">
        <v>2594</v>
      </c>
      <c r="E285">
        <v>76781</v>
      </c>
    </row>
    <row r="286" spans="1:5" x14ac:dyDescent="0.35">
      <c r="B286" t="s">
        <v>2581</v>
      </c>
    </row>
    <row r="287" spans="1:5" x14ac:dyDescent="0.35">
      <c r="A287">
        <v>42790</v>
      </c>
      <c r="B287" t="s">
        <v>2587</v>
      </c>
      <c r="C287">
        <v>4736</v>
      </c>
      <c r="D287" t="s">
        <v>2594</v>
      </c>
      <c r="E287">
        <v>56500</v>
      </c>
    </row>
    <row r="288" spans="1:5" x14ac:dyDescent="0.35">
      <c r="B288" t="s">
        <v>2588</v>
      </c>
    </row>
    <row r="289" spans="1:5" x14ac:dyDescent="0.35">
      <c r="A289">
        <v>42790</v>
      </c>
      <c r="B289" t="s">
        <v>2582</v>
      </c>
      <c r="C289">
        <v>1619</v>
      </c>
      <c r="D289" t="s">
        <v>2594</v>
      </c>
      <c r="E289">
        <v>19314</v>
      </c>
    </row>
    <row r="290" spans="1:5" x14ac:dyDescent="0.35">
      <c r="B290" t="s">
        <v>2583</v>
      </c>
    </row>
    <row r="291" spans="1:5" x14ac:dyDescent="0.35">
      <c r="A291">
        <v>42790</v>
      </c>
      <c r="B291" t="s">
        <v>2589</v>
      </c>
      <c r="C291">
        <v>2329</v>
      </c>
      <c r="D291" t="s">
        <v>2594</v>
      </c>
      <c r="E291">
        <v>27784</v>
      </c>
    </row>
    <row r="292" spans="1:5" x14ac:dyDescent="0.35">
      <c r="B292" t="s">
        <v>2590</v>
      </c>
    </row>
    <row r="293" spans="1:5" x14ac:dyDescent="0.35">
      <c r="A293">
        <v>42790</v>
      </c>
      <c r="B293" t="s">
        <v>432</v>
      </c>
      <c r="C293">
        <v>1284</v>
      </c>
      <c r="D293" t="s">
        <v>2594</v>
      </c>
      <c r="E293">
        <v>15318</v>
      </c>
    </row>
    <row r="294" spans="1:5" x14ac:dyDescent="0.35">
      <c r="B294" t="s">
        <v>2591</v>
      </c>
    </row>
    <row r="295" spans="1:5" x14ac:dyDescent="0.35">
      <c r="A295">
        <v>42787</v>
      </c>
      <c r="B295" t="s">
        <v>2584</v>
      </c>
      <c r="C295">
        <v>13078</v>
      </c>
      <c r="D295" t="s">
        <v>2595</v>
      </c>
      <c r="E295">
        <v>154058</v>
      </c>
    </row>
    <row r="296" spans="1:5" x14ac:dyDescent="0.35">
      <c r="B296" t="s">
        <v>2586</v>
      </c>
    </row>
    <row r="297" spans="1:5" x14ac:dyDescent="0.35">
      <c r="A297">
        <v>42787</v>
      </c>
      <c r="B297" t="s">
        <v>429</v>
      </c>
      <c r="C297">
        <v>2452</v>
      </c>
      <c r="D297" t="s">
        <v>2595</v>
      </c>
      <c r="E297">
        <v>28884</v>
      </c>
    </row>
    <row r="298" spans="1:5" x14ac:dyDescent="0.35">
      <c r="B298" t="s">
        <v>2581</v>
      </c>
    </row>
    <row r="299" spans="1:5" x14ac:dyDescent="0.35">
      <c r="A299">
        <v>42787</v>
      </c>
      <c r="B299" t="s">
        <v>2587</v>
      </c>
      <c r="C299">
        <v>1800</v>
      </c>
      <c r="D299" t="s">
        <v>2595</v>
      </c>
      <c r="E299">
        <v>21204</v>
      </c>
    </row>
    <row r="300" spans="1:5" x14ac:dyDescent="0.35">
      <c r="B300" t="s">
        <v>2588</v>
      </c>
    </row>
    <row r="301" spans="1:5" x14ac:dyDescent="0.35">
      <c r="A301">
        <v>42787</v>
      </c>
      <c r="B301" t="s">
        <v>2582</v>
      </c>
      <c r="C301">
        <v>600</v>
      </c>
      <c r="D301" t="s">
        <v>2595</v>
      </c>
      <c r="E301">
        <v>7068</v>
      </c>
    </row>
    <row r="302" spans="1:5" x14ac:dyDescent="0.35">
      <c r="B302" t="s">
        <v>2583</v>
      </c>
    </row>
    <row r="303" spans="1:5" x14ac:dyDescent="0.35">
      <c r="A303">
        <v>42787</v>
      </c>
      <c r="B303" t="s">
        <v>2589</v>
      </c>
      <c r="C303">
        <v>863</v>
      </c>
      <c r="D303" t="s">
        <v>2595</v>
      </c>
      <c r="E303">
        <v>10166</v>
      </c>
    </row>
    <row r="304" spans="1:5" x14ac:dyDescent="0.35">
      <c r="B304" t="s">
        <v>2590</v>
      </c>
    </row>
    <row r="305" spans="1:5" x14ac:dyDescent="0.35">
      <c r="A305">
        <v>42787</v>
      </c>
      <c r="B305" t="s">
        <v>432</v>
      </c>
      <c r="C305">
        <v>493</v>
      </c>
      <c r="D305" t="s">
        <v>2595</v>
      </c>
      <c r="E305">
        <v>5807</v>
      </c>
    </row>
    <row r="306" spans="1:5" x14ac:dyDescent="0.35">
      <c r="B306" t="s">
        <v>2591</v>
      </c>
    </row>
    <row r="307" spans="1:5" x14ac:dyDescent="0.35">
      <c r="A307">
        <v>42787</v>
      </c>
      <c r="B307" t="s">
        <v>437</v>
      </c>
      <c r="C307">
        <v>1220</v>
      </c>
      <c r="D307" t="s">
        <v>2595</v>
      </c>
      <c r="E307">
        <v>14371</v>
      </c>
    </row>
    <row r="308" spans="1:5" x14ac:dyDescent="0.35">
      <c r="B308" t="s">
        <v>2596</v>
      </c>
    </row>
    <row r="309" spans="1:5" x14ac:dyDescent="0.35">
      <c r="A309">
        <v>42787</v>
      </c>
      <c r="B309" t="s">
        <v>2592</v>
      </c>
      <c r="C309">
        <v>468</v>
      </c>
      <c r="D309" t="s">
        <v>2595</v>
      </c>
      <c r="E309">
        <v>5513</v>
      </c>
    </row>
    <row r="310" spans="1:5" x14ac:dyDescent="0.35">
      <c r="B310" t="s">
        <v>2593</v>
      </c>
    </row>
    <row r="311" spans="1:5" x14ac:dyDescent="0.35">
      <c r="A311">
        <v>42783</v>
      </c>
      <c r="B311" t="s">
        <v>432</v>
      </c>
      <c r="C311">
        <v>1706</v>
      </c>
      <c r="D311" t="s">
        <v>2597</v>
      </c>
      <c r="E311">
        <v>19550</v>
      </c>
    </row>
    <row r="312" spans="1:5" x14ac:dyDescent="0.35">
      <c r="B312" t="s">
        <v>2591</v>
      </c>
    </row>
    <row r="313" spans="1:5" x14ac:dyDescent="0.35">
      <c r="A313">
        <v>42783</v>
      </c>
      <c r="B313" t="s">
        <v>432</v>
      </c>
      <c r="C313">
        <v>1142</v>
      </c>
      <c r="D313" t="s">
        <v>2597</v>
      </c>
      <c r="E313">
        <v>13087</v>
      </c>
    </row>
    <row r="314" spans="1:5" x14ac:dyDescent="0.35">
      <c r="B314" t="s">
        <v>2591</v>
      </c>
    </row>
    <row r="315" spans="1:5" x14ac:dyDescent="0.35">
      <c r="A315">
        <v>42783</v>
      </c>
      <c r="B315" t="s">
        <v>437</v>
      </c>
      <c r="C315">
        <v>2027</v>
      </c>
      <c r="D315" t="s">
        <v>2597</v>
      </c>
      <c r="E315">
        <v>23229</v>
      </c>
    </row>
    <row r="316" spans="1:5" x14ac:dyDescent="0.35">
      <c r="B316" t="s">
        <v>2596</v>
      </c>
    </row>
    <row r="317" spans="1:5" x14ac:dyDescent="0.35">
      <c r="A317">
        <v>42783</v>
      </c>
      <c r="B317" t="s">
        <v>437</v>
      </c>
      <c r="C317">
        <v>1103</v>
      </c>
      <c r="D317" t="s">
        <v>2597</v>
      </c>
      <c r="E317">
        <v>12640</v>
      </c>
    </row>
    <row r="318" spans="1:5" x14ac:dyDescent="0.35">
      <c r="B318" t="s">
        <v>2596</v>
      </c>
    </row>
    <row r="319" spans="1:5" x14ac:dyDescent="0.35">
      <c r="A319">
        <v>42783</v>
      </c>
      <c r="B319" t="s">
        <v>2592</v>
      </c>
      <c r="C319">
        <v>755</v>
      </c>
      <c r="D319" t="s">
        <v>2597</v>
      </c>
      <c r="E319">
        <v>8652</v>
      </c>
    </row>
    <row r="320" spans="1:5" x14ac:dyDescent="0.35">
      <c r="B320" t="s">
        <v>2593</v>
      </c>
    </row>
    <row r="321" spans="1:5" x14ac:dyDescent="0.35">
      <c r="A321">
        <v>42783</v>
      </c>
      <c r="B321" t="s">
        <v>2592</v>
      </c>
      <c r="C321">
        <v>910</v>
      </c>
      <c r="D321" t="s">
        <v>2597</v>
      </c>
      <c r="E321">
        <v>10428</v>
      </c>
    </row>
    <row r="322" spans="1:5" x14ac:dyDescent="0.35">
      <c r="B322" t="s">
        <v>2593</v>
      </c>
    </row>
    <row r="323" spans="1:5" x14ac:dyDescent="0.35">
      <c r="A323">
        <v>42716</v>
      </c>
      <c r="B323" t="s">
        <v>437</v>
      </c>
      <c r="C323">
        <v>3114</v>
      </c>
      <c r="D323" t="s">
        <v>2598</v>
      </c>
      <c r="E323">
        <v>37399</v>
      </c>
    </row>
    <row r="324" spans="1:5" x14ac:dyDescent="0.35">
      <c r="B324" t="s">
        <v>2596</v>
      </c>
    </row>
    <row r="325" spans="1:5" x14ac:dyDescent="0.35">
      <c r="A325">
        <v>42436</v>
      </c>
      <c r="B325" t="s">
        <v>2592</v>
      </c>
      <c r="C325">
        <v>2764</v>
      </c>
      <c r="D325" t="s">
        <v>2599</v>
      </c>
      <c r="E325">
        <v>30293</v>
      </c>
    </row>
    <row r="326" spans="1:5" x14ac:dyDescent="0.35">
      <c r="B326" t="s">
        <v>2593</v>
      </c>
    </row>
    <row r="327" spans="1:5" x14ac:dyDescent="0.35">
      <c r="A327">
        <v>42419</v>
      </c>
      <c r="B327" t="s">
        <v>2584</v>
      </c>
      <c r="C327">
        <v>132471</v>
      </c>
      <c r="D327" t="s">
        <v>2424</v>
      </c>
      <c r="E327">
        <v>0</v>
      </c>
    </row>
    <row r="328" spans="1:5" x14ac:dyDescent="0.35">
      <c r="B328" t="s">
        <v>2586</v>
      </c>
    </row>
    <row r="329" spans="1:5" x14ac:dyDescent="0.35">
      <c r="A329">
        <v>42419</v>
      </c>
      <c r="B329" t="s">
        <v>2584</v>
      </c>
      <c r="C329">
        <v>103746</v>
      </c>
      <c r="D329" t="s">
        <v>2424</v>
      </c>
      <c r="E329">
        <v>0</v>
      </c>
    </row>
    <row r="330" spans="1:5" x14ac:dyDescent="0.35">
      <c r="B330" t="s">
        <v>2586</v>
      </c>
    </row>
    <row r="331" spans="1:5" x14ac:dyDescent="0.35">
      <c r="A331">
        <v>42419</v>
      </c>
      <c r="B331" t="s">
        <v>429</v>
      </c>
      <c r="C331">
        <v>47179</v>
      </c>
      <c r="D331" t="s">
        <v>2424</v>
      </c>
      <c r="E331">
        <v>0</v>
      </c>
    </row>
    <row r="332" spans="1:5" x14ac:dyDescent="0.35">
      <c r="B332" t="s">
        <v>2581</v>
      </c>
    </row>
    <row r="333" spans="1:5" x14ac:dyDescent="0.35">
      <c r="A333">
        <v>42419</v>
      </c>
      <c r="B333" t="s">
        <v>429</v>
      </c>
      <c r="C333">
        <v>31409</v>
      </c>
      <c r="D333" t="s">
        <v>2424</v>
      </c>
      <c r="E333">
        <v>0</v>
      </c>
    </row>
    <row r="334" spans="1:5" x14ac:dyDescent="0.35">
      <c r="B334" t="s">
        <v>2581</v>
      </c>
    </row>
    <row r="335" spans="1:5" x14ac:dyDescent="0.35">
      <c r="A335">
        <v>42419</v>
      </c>
      <c r="B335" t="s">
        <v>2587</v>
      </c>
      <c r="C335">
        <v>27976</v>
      </c>
      <c r="D335" t="s">
        <v>2424</v>
      </c>
      <c r="E335">
        <v>0</v>
      </c>
    </row>
    <row r="336" spans="1:5" x14ac:dyDescent="0.35">
      <c r="B336" t="s">
        <v>2588</v>
      </c>
    </row>
    <row r="337" spans="1:5" x14ac:dyDescent="0.35">
      <c r="A337">
        <v>42419</v>
      </c>
      <c r="B337" t="s">
        <v>2587</v>
      </c>
      <c r="C337">
        <v>22363</v>
      </c>
      <c r="D337" t="s">
        <v>2424</v>
      </c>
      <c r="E337">
        <v>0</v>
      </c>
    </row>
    <row r="338" spans="1:5" x14ac:dyDescent="0.35">
      <c r="B338" t="s">
        <v>2588</v>
      </c>
    </row>
    <row r="339" spans="1:5" x14ac:dyDescent="0.35">
      <c r="A339">
        <v>42419</v>
      </c>
      <c r="B339" t="s">
        <v>2582</v>
      </c>
      <c r="C339">
        <v>19384</v>
      </c>
      <c r="D339" t="s">
        <v>2424</v>
      </c>
      <c r="E339">
        <v>0</v>
      </c>
    </row>
    <row r="340" spans="1:5" x14ac:dyDescent="0.35">
      <c r="B340" t="s">
        <v>2583</v>
      </c>
    </row>
    <row r="341" spans="1:5" x14ac:dyDescent="0.35">
      <c r="A341">
        <v>42419</v>
      </c>
      <c r="B341" t="s">
        <v>2582</v>
      </c>
      <c r="C341">
        <v>4195</v>
      </c>
      <c r="D341" t="s">
        <v>2424</v>
      </c>
      <c r="E341">
        <v>0</v>
      </c>
    </row>
    <row r="342" spans="1:5" x14ac:dyDescent="0.35">
      <c r="B342" t="s">
        <v>2583</v>
      </c>
    </row>
    <row r="343" spans="1:5" x14ac:dyDescent="0.35">
      <c r="A343">
        <v>42419</v>
      </c>
      <c r="B343" t="s">
        <v>2589</v>
      </c>
      <c r="C343">
        <v>13804</v>
      </c>
      <c r="D343" t="s">
        <v>2424</v>
      </c>
      <c r="E343">
        <v>0</v>
      </c>
    </row>
    <row r="344" spans="1:5" x14ac:dyDescent="0.35">
      <c r="B344" t="s">
        <v>2590</v>
      </c>
    </row>
    <row r="345" spans="1:5" x14ac:dyDescent="0.35">
      <c r="A345">
        <v>42419</v>
      </c>
      <c r="B345" t="s">
        <v>2589</v>
      </c>
      <c r="C345">
        <v>12216</v>
      </c>
      <c r="D345" t="s">
        <v>2424</v>
      </c>
      <c r="E345">
        <v>0</v>
      </c>
    </row>
    <row r="346" spans="1:5" x14ac:dyDescent="0.35">
      <c r="B346" t="s">
        <v>2590</v>
      </c>
    </row>
    <row r="347" spans="1:5" x14ac:dyDescent="0.35">
      <c r="A347">
        <v>42419</v>
      </c>
      <c r="B347" t="s">
        <v>432</v>
      </c>
      <c r="C347">
        <v>13326</v>
      </c>
      <c r="D347" t="s">
        <v>2424</v>
      </c>
      <c r="E347">
        <v>0</v>
      </c>
    </row>
    <row r="348" spans="1:5" x14ac:dyDescent="0.35">
      <c r="B348" t="s">
        <v>2591</v>
      </c>
    </row>
    <row r="349" spans="1:5" x14ac:dyDescent="0.35">
      <c r="A349">
        <v>42419</v>
      </c>
      <c r="B349" t="s">
        <v>432</v>
      </c>
      <c r="C349">
        <v>6335</v>
      </c>
      <c r="D349" t="s">
        <v>2424</v>
      </c>
      <c r="E349">
        <v>0</v>
      </c>
    </row>
    <row r="350" spans="1:5" x14ac:dyDescent="0.35">
      <c r="B350" t="s">
        <v>2591</v>
      </c>
    </row>
    <row r="351" spans="1:5" x14ac:dyDescent="0.35">
      <c r="A351">
        <v>42419</v>
      </c>
      <c r="B351" t="s">
        <v>437</v>
      </c>
      <c r="C351">
        <v>15834</v>
      </c>
      <c r="D351" t="s">
        <v>2424</v>
      </c>
      <c r="E351">
        <v>0</v>
      </c>
    </row>
    <row r="352" spans="1:5" x14ac:dyDescent="0.35">
      <c r="B352" t="s">
        <v>2596</v>
      </c>
    </row>
    <row r="353" spans="1:5" x14ac:dyDescent="0.35">
      <c r="A353">
        <v>42419</v>
      </c>
      <c r="B353" t="s">
        <v>2592</v>
      </c>
      <c r="C353">
        <v>5440</v>
      </c>
      <c r="D353" t="s">
        <v>2424</v>
      </c>
      <c r="E353">
        <v>0</v>
      </c>
    </row>
    <row r="354" spans="1:5" x14ac:dyDescent="0.35">
      <c r="B354" t="s">
        <v>2593</v>
      </c>
    </row>
    <row r="355" spans="1:5" x14ac:dyDescent="0.35">
      <c r="A355">
        <v>42419</v>
      </c>
      <c r="B355" t="s">
        <v>2584</v>
      </c>
      <c r="C355">
        <v>14013</v>
      </c>
      <c r="D355" t="s">
        <v>2600</v>
      </c>
      <c r="E355">
        <v>131862</v>
      </c>
    </row>
    <row r="356" spans="1:5" x14ac:dyDescent="0.35">
      <c r="B356" t="s">
        <v>2586</v>
      </c>
    </row>
    <row r="357" spans="1:5" x14ac:dyDescent="0.35">
      <c r="A357">
        <v>42419</v>
      </c>
      <c r="B357" t="s">
        <v>2584</v>
      </c>
      <c r="C357">
        <v>9813</v>
      </c>
      <c r="D357" t="s">
        <v>2600</v>
      </c>
      <c r="E357">
        <v>92340</v>
      </c>
    </row>
    <row r="358" spans="1:5" x14ac:dyDescent="0.35">
      <c r="B358" t="s">
        <v>2586</v>
      </c>
    </row>
    <row r="359" spans="1:5" x14ac:dyDescent="0.35">
      <c r="A359">
        <v>42419</v>
      </c>
      <c r="B359" t="s">
        <v>2584</v>
      </c>
      <c r="C359">
        <v>52807</v>
      </c>
      <c r="D359" t="s">
        <v>2600</v>
      </c>
      <c r="E359">
        <v>496913</v>
      </c>
    </row>
    <row r="360" spans="1:5" x14ac:dyDescent="0.35">
      <c r="B360" t="s">
        <v>2586</v>
      </c>
    </row>
    <row r="361" spans="1:5" x14ac:dyDescent="0.35">
      <c r="A361">
        <v>42419</v>
      </c>
      <c r="B361" t="s">
        <v>429</v>
      </c>
      <c r="C361">
        <v>3712</v>
      </c>
      <c r="D361" t="s">
        <v>2600</v>
      </c>
      <c r="E361">
        <v>34929</v>
      </c>
    </row>
    <row r="362" spans="1:5" x14ac:dyDescent="0.35">
      <c r="B362" t="s">
        <v>2581</v>
      </c>
    </row>
    <row r="363" spans="1:5" x14ac:dyDescent="0.35">
      <c r="A363">
        <v>42419</v>
      </c>
      <c r="B363" t="s">
        <v>429</v>
      </c>
      <c r="C363">
        <v>2452</v>
      </c>
      <c r="D363" t="s">
        <v>2600</v>
      </c>
      <c r="E363">
        <v>23073</v>
      </c>
    </row>
    <row r="364" spans="1:5" x14ac:dyDescent="0.35">
      <c r="B364" t="s">
        <v>2581</v>
      </c>
    </row>
    <row r="365" spans="1:5" x14ac:dyDescent="0.35">
      <c r="A365">
        <v>42419</v>
      </c>
      <c r="B365" t="s">
        <v>429</v>
      </c>
      <c r="C365">
        <v>10397</v>
      </c>
      <c r="D365" t="s">
        <v>2600</v>
      </c>
      <c r="E365">
        <v>97835</v>
      </c>
    </row>
    <row r="366" spans="1:5" x14ac:dyDescent="0.35">
      <c r="B366" t="s">
        <v>2581</v>
      </c>
    </row>
    <row r="367" spans="1:5" x14ac:dyDescent="0.35">
      <c r="A367">
        <v>42419</v>
      </c>
      <c r="B367" t="s">
        <v>2587</v>
      </c>
      <c r="C367">
        <v>2215</v>
      </c>
      <c r="D367" t="s">
        <v>2600</v>
      </c>
      <c r="E367">
        <v>20843</v>
      </c>
    </row>
    <row r="368" spans="1:5" x14ac:dyDescent="0.35">
      <c r="B368" t="s">
        <v>2588</v>
      </c>
    </row>
    <row r="369" spans="1:5" x14ac:dyDescent="0.35">
      <c r="A369">
        <v>42419</v>
      </c>
      <c r="B369" t="s">
        <v>2587</v>
      </c>
      <c r="C369">
        <v>1769</v>
      </c>
      <c r="D369" t="s">
        <v>2600</v>
      </c>
      <c r="E369">
        <v>16646</v>
      </c>
    </row>
    <row r="370" spans="1:5" x14ac:dyDescent="0.35">
      <c r="B370" t="s">
        <v>2588</v>
      </c>
    </row>
    <row r="371" spans="1:5" x14ac:dyDescent="0.35">
      <c r="A371">
        <v>42419</v>
      </c>
      <c r="B371" t="s">
        <v>2587</v>
      </c>
      <c r="C371">
        <v>7403</v>
      </c>
      <c r="D371" t="s">
        <v>2600</v>
      </c>
      <c r="E371">
        <v>69662</v>
      </c>
    </row>
    <row r="372" spans="1:5" x14ac:dyDescent="0.35">
      <c r="B372" t="s">
        <v>2588</v>
      </c>
    </row>
    <row r="373" spans="1:5" x14ac:dyDescent="0.35">
      <c r="A373">
        <v>42419</v>
      </c>
      <c r="B373" t="s">
        <v>2582</v>
      </c>
      <c r="C373">
        <v>1110</v>
      </c>
      <c r="D373" t="s">
        <v>2600</v>
      </c>
      <c r="E373">
        <v>10445</v>
      </c>
    </row>
    <row r="374" spans="1:5" x14ac:dyDescent="0.35">
      <c r="B374" t="s">
        <v>2583</v>
      </c>
    </row>
    <row r="375" spans="1:5" x14ac:dyDescent="0.35">
      <c r="A375">
        <v>42419</v>
      </c>
      <c r="B375" t="s">
        <v>2582</v>
      </c>
      <c r="C375">
        <v>716</v>
      </c>
      <c r="D375" t="s">
        <v>2600</v>
      </c>
      <c r="E375">
        <v>6737</v>
      </c>
    </row>
    <row r="376" spans="1:5" x14ac:dyDescent="0.35">
      <c r="B376" t="s">
        <v>2583</v>
      </c>
    </row>
    <row r="377" spans="1:5" x14ac:dyDescent="0.35">
      <c r="A377">
        <v>42419</v>
      </c>
      <c r="B377" t="s">
        <v>2582</v>
      </c>
      <c r="C377">
        <v>1351</v>
      </c>
      <c r="D377" t="s">
        <v>2600</v>
      </c>
      <c r="E377">
        <v>12712</v>
      </c>
    </row>
    <row r="378" spans="1:5" x14ac:dyDescent="0.35">
      <c r="B378" t="s">
        <v>2583</v>
      </c>
    </row>
    <row r="379" spans="1:5" x14ac:dyDescent="0.35">
      <c r="A379">
        <v>42419</v>
      </c>
      <c r="B379" t="s">
        <v>2589</v>
      </c>
      <c r="C379">
        <v>1062</v>
      </c>
      <c r="D379" t="s">
        <v>2600</v>
      </c>
      <c r="E379">
        <v>9993</v>
      </c>
    </row>
    <row r="380" spans="1:5" x14ac:dyDescent="0.35">
      <c r="B380" t="s">
        <v>2590</v>
      </c>
    </row>
    <row r="381" spans="1:5" x14ac:dyDescent="0.35">
      <c r="A381">
        <v>42419</v>
      </c>
      <c r="B381" t="s">
        <v>2589</v>
      </c>
      <c r="C381">
        <v>910</v>
      </c>
      <c r="D381" t="s">
        <v>2600</v>
      </c>
      <c r="E381">
        <v>8563</v>
      </c>
    </row>
    <row r="382" spans="1:5" x14ac:dyDescent="0.35">
      <c r="B382" t="s">
        <v>2590</v>
      </c>
    </row>
    <row r="383" spans="1:5" x14ac:dyDescent="0.35">
      <c r="A383">
        <v>42419</v>
      </c>
      <c r="B383" t="s">
        <v>2589</v>
      </c>
      <c r="C383">
        <v>4024</v>
      </c>
      <c r="D383" t="s">
        <v>2600</v>
      </c>
      <c r="E383">
        <v>37865</v>
      </c>
    </row>
    <row r="384" spans="1:5" x14ac:dyDescent="0.35">
      <c r="B384" t="s">
        <v>2590</v>
      </c>
    </row>
    <row r="385" spans="1:5" x14ac:dyDescent="0.35">
      <c r="A385">
        <v>42419</v>
      </c>
      <c r="B385" t="s">
        <v>432</v>
      </c>
      <c r="C385">
        <v>1098</v>
      </c>
      <c r="D385" t="s">
        <v>2600</v>
      </c>
      <c r="E385">
        <v>10332</v>
      </c>
    </row>
    <row r="386" spans="1:5" x14ac:dyDescent="0.35">
      <c r="B386" t="s">
        <v>2591</v>
      </c>
    </row>
    <row r="387" spans="1:5" x14ac:dyDescent="0.35">
      <c r="A387">
        <v>42419</v>
      </c>
      <c r="B387" t="s">
        <v>432</v>
      </c>
      <c r="C387">
        <v>574</v>
      </c>
      <c r="D387" t="s">
        <v>2600</v>
      </c>
      <c r="E387">
        <v>5401</v>
      </c>
    </row>
    <row r="388" spans="1:5" x14ac:dyDescent="0.35">
      <c r="B388" t="s">
        <v>2591</v>
      </c>
    </row>
    <row r="389" spans="1:5" x14ac:dyDescent="0.35">
      <c r="A389">
        <v>42419</v>
      </c>
      <c r="B389" t="s">
        <v>432</v>
      </c>
      <c r="C389">
        <v>2040</v>
      </c>
      <c r="D389" t="s">
        <v>2600</v>
      </c>
      <c r="E389">
        <v>19196</v>
      </c>
    </row>
    <row r="390" spans="1:5" x14ac:dyDescent="0.35">
      <c r="B390" t="s">
        <v>2591</v>
      </c>
    </row>
    <row r="391" spans="1:5" x14ac:dyDescent="0.35">
      <c r="A391">
        <v>42419</v>
      </c>
      <c r="B391" t="s">
        <v>437</v>
      </c>
      <c r="C391">
        <v>957</v>
      </c>
      <c r="D391" t="s">
        <v>2600</v>
      </c>
      <c r="E391">
        <v>9005</v>
      </c>
    </row>
    <row r="392" spans="1:5" x14ac:dyDescent="0.35">
      <c r="B392" t="s">
        <v>2596</v>
      </c>
    </row>
    <row r="393" spans="1:5" x14ac:dyDescent="0.35">
      <c r="A393">
        <v>42419</v>
      </c>
      <c r="B393" t="s">
        <v>437</v>
      </c>
      <c r="C393">
        <v>1380</v>
      </c>
      <c r="D393" t="s">
        <v>2600</v>
      </c>
      <c r="E393">
        <v>12985</v>
      </c>
    </row>
    <row r="394" spans="1:5" x14ac:dyDescent="0.35">
      <c r="B394" t="s">
        <v>2596</v>
      </c>
    </row>
    <row r="395" spans="1:5" x14ac:dyDescent="0.35">
      <c r="A395">
        <v>42419</v>
      </c>
      <c r="B395" t="s">
        <v>2592</v>
      </c>
      <c r="C395">
        <v>910</v>
      </c>
      <c r="D395" t="s">
        <v>2600</v>
      </c>
      <c r="E395">
        <v>8563</v>
      </c>
    </row>
    <row r="396" spans="1:5" x14ac:dyDescent="0.35">
      <c r="B396" t="s">
        <v>2593</v>
      </c>
    </row>
    <row r="397" spans="1:5" x14ac:dyDescent="0.35">
      <c r="A397">
        <v>42419</v>
      </c>
      <c r="B397" t="s">
        <v>2592</v>
      </c>
      <c r="C397">
        <v>468</v>
      </c>
      <c r="D397" t="s">
        <v>2600</v>
      </c>
      <c r="E397">
        <v>4403</v>
      </c>
    </row>
    <row r="398" spans="1:5" x14ac:dyDescent="0.35">
      <c r="B398" t="s">
        <v>2593</v>
      </c>
    </row>
    <row r="399" spans="1:5" x14ac:dyDescent="0.35">
      <c r="A399">
        <v>42415</v>
      </c>
      <c r="B399" t="s">
        <v>2584</v>
      </c>
      <c r="C399">
        <v>11554</v>
      </c>
      <c r="D399" t="s">
        <v>2601</v>
      </c>
      <c r="E399">
        <v>105950</v>
      </c>
    </row>
    <row r="400" spans="1:5" x14ac:dyDescent="0.35">
      <c r="B400" t="s">
        <v>2586</v>
      </c>
    </row>
    <row r="401" spans="1:5" x14ac:dyDescent="0.35">
      <c r="A401">
        <v>42415</v>
      </c>
      <c r="B401" t="s">
        <v>429</v>
      </c>
      <c r="C401">
        <v>3492</v>
      </c>
      <c r="D401" t="s">
        <v>2601</v>
      </c>
      <c r="E401">
        <v>32021</v>
      </c>
    </row>
    <row r="402" spans="1:5" x14ac:dyDescent="0.35">
      <c r="B402" t="s">
        <v>2581</v>
      </c>
    </row>
    <row r="403" spans="1:5" x14ac:dyDescent="0.35">
      <c r="A403">
        <v>42415</v>
      </c>
      <c r="B403" t="s">
        <v>2587</v>
      </c>
      <c r="C403">
        <v>2652</v>
      </c>
      <c r="D403" t="s">
        <v>2601</v>
      </c>
      <c r="E403">
        <v>24318</v>
      </c>
    </row>
    <row r="404" spans="1:5" x14ac:dyDescent="0.35">
      <c r="B404" t="s">
        <v>2588</v>
      </c>
    </row>
    <row r="405" spans="1:5" x14ac:dyDescent="0.35">
      <c r="A405">
        <v>42415</v>
      </c>
      <c r="B405" t="s">
        <v>2582</v>
      </c>
      <c r="C405">
        <v>498</v>
      </c>
      <c r="D405" t="s">
        <v>2601</v>
      </c>
      <c r="E405">
        <v>4566</v>
      </c>
    </row>
    <row r="406" spans="1:5" x14ac:dyDescent="0.35">
      <c r="B406" t="s">
        <v>2583</v>
      </c>
    </row>
    <row r="407" spans="1:5" x14ac:dyDescent="0.35">
      <c r="A407">
        <v>42415</v>
      </c>
      <c r="B407" t="s">
        <v>2589</v>
      </c>
      <c r="C407">
        <v>1449</v>
      </c>
      <c r="D407" t="s">
        <v>2601</v>
      </c>
      <c r="E407">
        <v>13287</v>
      </c>
    </row>
    <row r="408" spans="1:5" x14ac:dyDescent="0.35">
      <c r="B408" t="s">
        <v>2590</v>
      </c>
    </row>
    <row r="409" spans="1:5" x14ac:dyDescent="0.35">
      <c r="A409">
        <v>42415</v>
      </c>
      <c r="B409" t="s">
        <v>432</v>
      </c>
      <c r="C409">
        <v>752</v>
      </c>
      <c r="D409" t="s">
        <v>2601</v>
      </c>
      <c r="E409">
        <v>6895</v>
      </c>
    </row>
    <row r="410" spans="1:5" x14ac:dyDescent="0.35">
      <c r="B410" t="s">
        <v>2591</v>
      </c>
    </row>
    <row r="411" spans="1:5" x14ac:dyDescent="0.35">
      <c r="A411">
        <v>42415</v>
      </c>
      <c r="B411" t="s">
        <v>437</v>
      </c>
      <c r="C411">
        <v>1129</v>
      </c>
      <c r="D411" t="s">
        <v>2601</v>
      </c>
      <c r="E411">
        <v>10352</v>
      </c>
    </row>
    <row r="412" spans="1:5" x14ac:dyDescent="0.35">
      <c r="B412" t="s">
        <v>2596</v>
      </c>
    </row>
    <row r="413" spans="1:5" x14ac:dyDescent="0.35">
      <c r="A413">
        <v>42415</v>
      </c>
      <c r="B413" t="s">
        <v>2592</v>
      </c>
      <c r="C413">
        <v>595</v>
      </c>
      <c r="D413" t="s">
        <v>2601</v>
      </c>
      <c r="E413">
        <v>5456</v>
      </c>
    </row>
    <row r="414" spans="1:5" x14ac:dyDescent="0.35">
      <c r="B414" t="s">
        <v>2593</v>
      </c>
    </row>
    <row r="415" spans="1:5" x14ac:dyDescent="0.35">
      <c r="A415">
        <v>42349</v>
      </c>
      <c r="B415" t="s">
        <v>437</v>
      </c>
      <c r="C415">
        <v>3114</v>
      </c>
      <c r="D415" t="s">
        <v>2602</v>
      </c>
      <c r="E415">
        <v>27932</v>
      </c>
    </row>
    <row r="416" spans="1:5" x14ac:dyDescent="0.35">
      <c r="B416" t="s">
        <v>2596</v>
      </c>
    </row>
    <row r="417" spans="1:5" x14ac:dyDescent="0.35">
      <c r="A417">
        <v>42320</v>
      </c>
      <c r="B417" t="s">
        <v>2589</v>
      </c>
      <c r="C417">
        <v>5000</v>
      </c>
      <c r="D417" t="s">
        <v>2603</v>
      </c>
      <c r="E417">
        <v>49050</v>
      </c>
    </row>
    <row r="418" spans="1:5" x14ac:dyDescent="0.35">
      <c r="B418" t="s">
        <v>2590</v>
      </c>
    </row>
    <row r="419" spans="1:5" x14ac:dyDescent="0.35">
      <c r="A419" t="s">
        <v>2604</v>
      </c>
    </row>
    <row r="421" spans="1:5" x14ac:dyDescent="0.35">
      <c r="A421" t="s">
        <v>2605</v>
      </c>
    </row>
    <row r="423" spans="1:5" x14ac:dyDescent="0.35">
      <c r="A423" t="s">
        <v>2150</v>
      </c>
    </row>
    <row r="425" spans="1:5" x14ac:dyDescent="0.35">
      <c r="A425" t="s">
        <v>2151</v>
      </c>
    </row>
    <row r="427" spans="1:5" x14ac:dyDescent="0.35">
      <c r="A427" t="s">
        <v>1962</v>
      </c>
    </row>
    <row r="429" spans="1:5" x14ac:dyDescent="0.35">
      <c r="A429" t="s">
        <v>2606</v>
      </c>
    </row>
    <row r="431" spans="1:5" x14ac:dyDescent="0.35">
      <c r="A431" t="s">
        <v>2607</v>
      </c>
    </row>
    <row r="433" spans="1:1" x14ac:dyDescent="0.35">
      <c r="A433" t="s">
        <v>1962</v>
      </c>
    </row>
    <row r="435" spans="1:1" x14ac:dyDescent="0.35">
      <c r="A435" t="s">
        <v>2608</v>
      </c>
    </row>
    <row r="437" spans="1:1" x14ac:dyDescent="0.35">
      <c r="A437" t="s">
        <v>2609</v>
      </c>
    </row>
    <row r="439" spans="1:1" x14ac:dyDescent="0.35">
      <c r="A439" t="s">
        <v>1962</v>
      </c>
    </row>
    <row r="441" spans="1:1" x14ac:dyDescent="0.35">
      <c r="A441" t="s">
        <v>2610</v>
      </c>
    </row>
    <row r="443" spans="1:1" x14ac:dyDescent="0.35">
      <c r="A443" t="s">
        <v>2611</v>
      </c>
    </row>
    <row r="445" spans="1:1" x14ac:dyDescent="0.35">
      <c r="A445" t="s">
        <v>1767</v>
      </c>
    </row>
    <row r="447" spans="1:1" x14ac:dyDescent="0.35">
      <c r="A447" t="s">
        <v>2612</v>
      </c>
    </row>
    <row r="449" spans="1:1" x14ac:dyDescent="0.35">
      <c r="A449" t="s">
        <v>2613</v>
      </c>
    </row>
    <row r="451" spans="1:1" x14ac:dyDescent="0.35">
      <c r="A451" t="s">
        <v>1962</v>
      </c>
    </row>
    <row r="453" spans="1:1" x14ac:dyDescent="0.35">
      <c r="A453" t="s">
        <v>2614</v>
      </c>
    </row>
    <row r="455" spans="1:1" x14ac:dyDescent="0.35">
      <c r="A455" t="s">
        <v>2615</v>
      </c>
    </row>
    <row r="457" spans="1:1" x14ac:dyDescent="0.35">
      <c r="A457" t="s">
        <v>1556</v>
      </c>
    </row>
    <row r="459" spans="1:1" x14ac:dyDescent="0.35">
      <c r="A459" t="s">
        <v>2185</v>
      </c>
    </row>
    <row r="461" spans="1:1" x14ac:dyDescent="0.35">
      <c r="A461" t="s">
        <v>2186</v>
      </c>
    </row>
    <row r="463" spans="1:1" x14ac:dyDescent="0.35">
      <c r="A463" t="s">
        <v>1556</v>
      </c>
    </row>
    <row r="465" spans="1:1" x14ac:dyDescent="0.35">
      <c r="A465" t="s">
        <v>2616</v>
      </c>
    </row>
    <row r="467" spans="1:1" x14ac:dyDescent="0.35">
      <c r="A467" t="s">
        <v>2617</v>
      </c>
    </row>
    <row r="469" spans="1:1" x14ac:dyDescent="0.35">
      <c r="A469" t="s">
        <v>2618</v>
      </c>
    </row>
    <row r="471" spans="1:1" x14ac:dyDescent="0.35">
      <c r="A471" t="s">
        <v>2619</v>
      </c>
    </row>
    <row r="473" spans="1:1" x14ac:dyDescent="0.35">
      <c r="A473" t="s">
        <v>2620</v>
      </c>
    </row>
    <row r="475" spans="1:1" x14ac:dyDescent="0.35">
      <c r="A475" t="s">
        <v>1813</v>
      </c>
    </row>
    <row r="477" spans="1:1" x14ac:dyDescent="0.35">
      <c r="A477" t="s">
        <v>2621</v>
      </c>
    </row>
    <row r="479" spans="1:1" x14ac:dyDescent="0.35">
      <c r="A479" t="s">
        <v>2622</v>
      </c>
    </row>
    <row r="481" spans="1:1" x14ac:dyDescent="0.35">
      <c r="A481" t="s">
        <v>1537</v>
      </c>
    </row>
    <row r="483" spans="1:1" x14ac:dyDescent="0.35">
      <c r="A483" t="s">
        <v>2623</v>
      </c>
    </row>
    <row r="485" spans="1:1" x14ac:dyDescent="0.35">
      <c r="A485" t="s">
        <v>2624</v>
      </c>
    </row>
    <row r="487" spans="1:1" x14ac:dyDescent="0.35">
      <c r="A487" t="s">
        <v>1962</v>
      </c>
    </row>
    <row r="489" spans="1:1" x14ac:dyDescent="0.35">
      <c r="A489" t="s">
        <v>2625</v>
      </c>
    </row>
    <row r="491" spans="1:1" x14ac:dyDescent="0.35">
      <c r="A491" t="s">
        <v>2626</v>
      </c>
    </row>
    <row r="493" spans="1:1" x14ac:dyDescent="0.35">
      <c r="A493" t="s">
        <v>1962</v>
      </c>
    </row>
    <row r="495" spans="1:1" x14ac:dyDescent="0.35">
      <c r="A495" t="s">
        <v>2627</v>
      </c>
    </row>
    <row r="497" spans="1:1" x14ac:dyDescent="0.35">
      <c r="A497" t="s">
        <v>2628</v>
      </c>
    </row>
    <row r="499" spans="1:1" x14ac:dyDescent="0.35">
      <c r="A499" t="s">
        <v>1556</v>
      </c>
    </row>
    <row r="501" spans="1:1" x14ac:dyDescent="0.35">
      <c r="A501" t="s">
        <v>2629</v>
      </c>
    </row>
    <row r="503" spans="1:1" x14ac:dyDescent="0.35">
      <c r="A503" t="s">
        <v>2628</v>
      </c>
    </row>
    <row r="505" spans="1:1" x14ac:dyDescent="0.35">
      <c r="A505" t="s">
        <v>1556</v>
      </c>
    </row>
    <row r="507" spans="1:1" x14ac:dyDescent="0.35">
      <c r="A507" t="s">
        <v>2630</v>
      </c>
    </row>
    <row r="509" spans="1:1" x14ac:dyDescent="0.35">
      <c r="A509" t="s">
        <v>2631</v>
      </c>
    </row>
    <row r="511" spans="1:1" x14ac:dyDescent="0.35">
      <c r="A511" t="s">
        <v>1545</v>
      </c>
    </row>
    <row r="513" spans="1:1" x14ac:dyDescent="0.35">
      <c r="A513" t="s">
        <v>2632</v>
      </c>
    </row>
    <row r="515" spans="1:1" x14ac:dyDescent="0.35">
      <c r="A515" t="s">
        <v>2633</v>
      </c>
    </row>
    <row r="517" spans="1:1" x14ac:dyDescent="0.35">
      <c r="A517" t="s">
        <v>2453</v>
      </c>
    </row>
    <row r="519" spans="1:1" x14ac:dyDescent="0.35">
      <c r="A519" t="s">
        <v>2634</v>
      </c>
    </row>
    <row r="521" spans="1:1" x14ac:dyDescent="0.35">
      <c r="A521" t="s">
        <v>2635</v>
      </c>
    </row>
    <row r="523" spans="1:1" x14ac:dyDescent="0.35">
      <c r="A523" t="s">
        <v>1962</v>
      </c>
    </row>
    <row r="525" spans="1:1" x14ac:dyDescent="0.35">
      <c r="A525" t="s">
        <v>2636</v>
      </c>
    </row>
    <row r="527" spans="1:1" x14ac:dyDescent="0.35">
      <c r="A527" t="s">
        <v>2637</v>
      </c>
    </row>
    <row r="529" spans="1:1" x14ac:dyDescent="0.35">
      <c r="A529" t="s">
        <v>2638</v>
      </c>
    </row>
    <row r="531" spans="1:1" x14ac:dyDescent="0.35">
      <c r="A531" t="s">
        <v>2639</v>
      </c>
    </row>
    <row r="533" spans="1:1" x14ac:dyDescent="0.35">
      <c r="A533" t="s">
        <v>2640</v>
      </c>
    </row>
    <row r="535" spans="1:1" x14ac:dyDescent="0.35">
      <c r="A535" t="s">
        <v>1962</v>
      </c>
    </row>
    <row r="537" spans="1:1" x14ac:dyDescent="0.35">
      <c r="A537" t="s">
        <v>2641</v>
      </c>
    </row>
    <row r="539" spans="1:1" x14ac:dyDescent="0.35">
      <c r="A539" t="s">
        <v>2642</v>
      </c>
    </row>
    <row r="541" spans="1:1" x14ac:dyDescent="0.35">
      <c r="A541" t="s">
        <v>1545</v>
      </c>
    </row>
    <row r="543" spans="1:1" x14ac:dyDescent="0.35">
      <c r="A543" t="s">
        <v>1566</v>
      </c>
    </row>
    <row r="545" spans="1:1" x14ac:dyDescent="0.35">
      <c r="A545" t="s">
        <v>2643</v>
      </c>
    </row>
    <row r="547" spans="1:1" x14ac:dyDescent="0.35">
      <c r="A547" t="s">
        <v>2644</v>
      </c>
    </row>
    <row r="549" spans="1:1" x14ac:dyDescent="0.35">
      <c r="A549" t="s">
        <v>1092</v>
      </c>
    </row>
    <row r="551" spans="1:1" x14ac:dyDescent="0.35">
      <c r="A551" t="s">
        <v>2189</v>
      </c>
    </row>
    <row r="553" spans="1:1" x14ac:dyDescent="0.35">
      <c r="A553" t="s">
        <v>1569</v>
      </c>
    </row>
    <row r="555" spans="1:1" x14ac:dyDescent="0.35">
      <c r="A555" t="s">
        <v>2507</v>
      </c>
    </row>
    <row r="557" spans="1:1" x14ac:dyDescent="0.35">
      <c r="A557" t="s">
        <v>2508</v>
      </c>
    </row>
    <row r="559" spans="1:1" x14ac:dyDescent="0.35">
      <c r="A559" t="s">
        <v>1569</v>
      </c>
    </row>
    <row r="561" spans="1:1" x14ac:dyDescent="0.35">
      <c r="A561" t="s">
        <v>2645</v>
      </c>
    </row>
    <row r="563" spans="1:1" x14ac:dyDescent="0.35">
      <c r="A563" t="s">
        <v>2646</v>
      </c>
    </row>
    <row r="565" spans="1:1" x14ac:dyDescent="0.35">
      <c r="A565" t="s">
        <v>1578</v>
      </c>
    </row>
    <row r="567" spans="1:1" x14ac:dyDescent="0.35">
      <c r="A567" t="s">
        <v>1177</v>
      </c>
    </row>
    <row r="569" spans="1:1" x14ac:dyDescent="0.35">
      <c r="A569" t="s">
        <v>2647</v>
      </c>
    </row>
    <row r="571" spans="1:1" x14ac:dyDescent="0.35">
      <c r="A571" t="s">
        <v>1578</v>
      </c>
    </row>
    <row r="573" spans="1:1" x14ac:dyDescent="0.35">
      <c r="A573" t="s">
        <v>2648</v>
      </c>
    </row>
    <row r="575" spans="1:1" x14ac:dyDescent="0.35">
      <c r="A575" t="s">
        <v>2649</v>
      </c>
    </row>
    <row r="577" spans="1:1" x14ac:dyDescent="0.35">
      <c r="A577" t="s">
        <v>1571</v>
      </c>
    </row>
    <row r="579" spans="1:1" x14ac:dyDescent="0.35">
      <c r="A579" t="s">
        <v>2650</v>
      </c>
    </row>
    <row r="581" spans="1:1" x14ac:dyDescent="0.35">
      <c r="A581" t="s">
        <v>2651</v>
      </c>
    </row>
    <row r="583" spans="1:1" x14ac:dyDescent="0.35">
      <c r="A583" t="s">
        <v>1573</v>
      </c>
    </row>
    <row r="585" spans="1:1" x14ac:dyDescent="0.35">
      <c r="A585" t="s">
        <v>2652</v>
      </c>
    </row>
    <row r="587" spans="1:1" x14ac:dyDescent="0.35">
      <c r="A587" t="s">
        <v>2653</v>
      </c>
    </row>
    <row r="589" spans="1:1" x14ac:dyDescent="0.35">
      <c r="A589" t="s">
        <v>1571</v>
      </c>
    </row>
    <row r="591" spans="1:1" x14ac:dyDescent="0.35">
      <c r="A591" t="s">
        <v>2654</v>
      </c>
    </row>
    <row r="593" spans="1:1" x14ac:dyDescent="0.35">
      <c r="A593" t="s">
        <v>2655</v>
      </c>
    </row>
    <row r="595" spans="1:1" x14ac:dyDescent="0.35">
      <c r="A595" t="s">
        <v>1569</v>
      </c>
    </row>
    <row r="597" spans="1:1" x14ac:dyDescent="0.35">
      <c r="A597" t="s">
        <v>2656</v>
      </c>
    </row>
    <row r="599" spans="1:1" x14ac:dyDescent="0.35">
      <c r="A599" t="s">
        <v>2657</v>
      </c>
    </row>
    <row r="601" spans="1:1" x14ac:dyDescent="0.35">
      <c r="A601" t="s">
        <v>1578</v>
      </c>
    </row>
    <row r="603" spans="1:1" x14ac:dyDescent="0.35">
      <c r="A603" t="s">
        <v>2658</v>
      </c>
    </row>
    <row r="605" spans="1:1" x14ac:dyDescent="0.35">
      <c r="A605" t="s">
        <v>2659</v>
      </c>
    </row>
    <row r="607" spans="1:1" x14ac:dyDescent="0.35">
      <c r="A607" t="s">
        <v>1571</v>
      </c>
    </row>
    <row r="609" spans="1:1" x14ac:dyDescent="0.35">
      <c r="A609" t="s">
        <v>2660</v>
      </c>
    </row>
    <row r="611" spans="1:1" x14ac:dyDescent="0.35">
      <c r="A611" t="s">
        <v>2661</v>
      </c>
    </row>
    <row r="613" spans="1:1" x14ac:dyDescent="0.35">
      <c r="A613" t="s">
        <v>1571</v>
      </c>
    </row>
    <row r="615" spans="1:1" x14ac:dyDescent="0.35">
      <c r="A615" t="s">
        <v>2662</v>
      </c>
    </row>
    <row r="617" spans="1:1" x14ac:dyDescent="0.35">
      <c r="A617" t="s">
        <v>2663</v>
      </c>
    </row>
    <row r="619" spans="1:1" x14ac:dyDescent="0.35">
      <c r="A619" t="s">
        <v>1573</v>
      </c>
    </row>
    <row r="621" spans="1:1" x14ac:dyDescent="0.35">
      <c r="A621" t="s">
        <v>2664</v>
      </c>
    </row>
    <row r="623" spans="1:1" x14ac:dyDescent="0.35">
      <c r="A623" t="s">
        <v>2665</v>
      </c>
    </row>
    <row r="625" spans="1:1" x14ac:dyDescent="0.35">
      <c r="A625" t="s">
        <v>1571</v>
      </c>
    </row>
    <row r="627" spans="1:1" x14ac:dyDescent="0.35">
      <c r="A627" t="s">
        <v>1203</v>
      </c>
    </row>
    <row r="629" spans="1:1" x14ac:dyDescent="0.35">
      <c r="A629" t="s">
        <v>2666</v>
      </c>
    </row>
    <row r="631" spans="1:1" x14ac:dyDescent="0.35">
      <c r="A631" t="s">
        <v>1578</v>
      </c>
    </row>
    <row r="633" spans="1:1" x14ac:dyDescent="0.35">
      <c r="A633" t="s">
        <v>1205</v>
      </c>
    </row>
    <row r="635" spans="1:1" x14ac:dyDescent="0.35">
      <c r="A635" t="s">
        <v>2667</v>
      </c>
    </row>
    <row r="637" spans="1:1" x14ac:dyDescent="0.35">
      <c r="A637" t="s">
        <v>1578</v>
      </c>
    </row>
    <row r="639" spans="1:1" x14ac:dyDescent="0.35">
      <c r="A639" t="s">
        <v>2668</v>
      </c>
    </row>
    <row r="641" spans="1:1" x14ac:dyDescent="0.35">
      <c r="A641" t="s">
        <v>2669</v>
      </c>
    </row>
    <row r="643" spans="1:1" x14ac:dyDescent="0.35">
      <c r="A643" t="s">
        <v>2670</v>
      </c>
    </row>
    <row r="645" spans="1:1" x14ac:dyDescent="0.35">
      <c r="A645" t="s">
        <v>2671</v>
      </c>
    </row>
    <row r="647" spans="1:1" x14ac:dyDescent="0.35">
      <c r="A647" t="s">
        <v>2672</v>
      </c>
    </row>
    <row r="649" spans="1:1" x14ac:dyDescent="0.35">
      <c r="A649" t="s">
        <v>1571</v>
      </c>
    </row>
    <row r="651" spans="1:1" x14ac:dyDescent="0.35">
      <c r="A651" t="s">
        <v>1214</v>
      </c>
    </row>
    <row r="653" spans="1:1" x14ac:dyDescent="0.35">
      <c r="A653" t="s">
        <v>2673</v>
      </c>
    </row>
    <row r="655" spans="1:1" x14ac:dyDescent="0.35">
      <c r="A655" t="s">
        <v>1578</v>
      </c>
    </row>
    <row r="657" spans="1:1" x14ac:dyDescent="0.35">
      <c r="A657" t="s">
        <v>2674</v>
      </c>
    </row>
    <row r="659" spans="1:1" x14ac:dyDescent="0.35">
      <c r="A659" t="s">
        <v>2675</v>
      </c>
    </row>
    <row r="661" spans="1:1" x14ac:dyDescent="0.35">
      <c r="A661" t="s">
        <v>1578</v>
      </c>
    </row>
    <row r="663" spans="1:1" x14ac:dyDescent="0.35">
      <c r="A663" t="s">
        <v>1216</v>
      </c>
    </row>
    <row r="665" spans="1:1" x14ac:dyDescent="0.35">
      <c r="A665" t="s">
        <v>2676</v>
      </c>
    </row>
    <row r="667" spans="1:1" x14ac:dyDescent="0.35">
      <c r="A667" t="s">
        <v>1578</v>
      </c>
    </row>
    <row r="669" spans="1:1" x14ac:dyDescent="0.35">
      <c r="A669" t="s">
        <v>1566</v>
      </c>
    </row>
    <row r="671" spans="1:1" x14ac:dyDescent="0.35">
      <c r="A671" t="s">
        <v>1599</v>
      </c>
    </row>
    <row r="673" spans="1:1" x14ac:dyDescent="0.35">
      <c r="A673" t="s">
        <v>2677</v>
      </c>
    </row>
    <row r="675" spans="1:1" x14ac:dyDescent="0.35">
      <c r="A675" t="s">
        <v>2678</v>
      </c>
    </row>
    <row r="677" spans="1:1" x14ac:dyDescent="0.35">
      <c r="A677" t="s">
        <v>2679</v>
      </c>
    </row>
    <row r="679" spans="1:1" x14ac:dyDescent="0.35">
      <c r="A679" t="s">
        <v>2680</v>
      </c>
    </row>
    <row r="681" spans="1:1" x14ac:dyDescent="0.35">
      <c r="A681" t="s">
        <v>1602</v>
      </c>
    </row>
    <row r="683" spans="1:1" x14ac:dyDescent="0.35">
      <c r="A683" t="s">
        <v>2681</v>
      </c>
    </row>
    <row r="685" spans="1:1" x14ac:dyDescent="0.35">
      <c r="A685" t="s">
        <v>1408</v>
      </c>
    </row>
    <row r="687" spans="1:1" x14ac:dyDescent="0.35">
      <c r="A687" t="s">
        <v>2682</v>
      </c>
    </row>
    <row r="689" spans="1:1" x14ac:dyDescent="0.35">
      <c r="A689" t="s">
        <v>1409</v>
      </c>
    </row>
    <row r="691" spans="1:1" x14ac:dyDescent="0.35">
      <c r="A691" t="s">
        <v>2051</v>
      </c>
    </row>
    <row r="693" spans="1:1" x14ac:dyDescent="0.35">
      <c r="A693" t="s">
        <v>1605</v>
      </c>
    </row>
    <row r="695" spans="1:1" x14ac:dyDescent="0.35">
      <c r="A695">
        <v>43070</v>
      </c>
    </row>
    <row r="697" spans="1:1" x14ac:dyDescent="0.35">
      <c r="A697" t="s">
        <v>1606</v>
      </c>
    </row>
    <row r="699" spans="1:1" x14ac:dyDescent="0.35">
      <c r="A699" t="s">
        <v>1607</v>
      </c>
    </row>
    <row r="701" spans="1:1" x14ac:dyDescent="0.35">
      <c r="A701" t="s">
        <v>2683</v>
      </c>
    </row>
    <row r="703" spans="1:1" x14ac:dyDescent="0.35">
      <c r="A703" t="s">
        <v>1609</v>
      </c>
    </row>
    <row r="705" spans="1:1" x14ac:dyDescent="0.35">
      <c r="A705" t="s">
        <v>2684</v>
      </c>
    </row>
    <row r="707" spans="1:1" x14ac:dyDescent="0.35">
      <c r="A707" t="s">
        <v>79</v>
      </c>
    </row>
    <row r="709" spans="1:1" x14ac:dyDescent="0.35">
      <c r="A709" t="s">
        <v>76</v>
      </c>
    </row>
    <row r="711" spans="1:1" x14ac:dyDescent="0.35">
      <c r="A711" t="s">
        <v>2685</v>
      </c>
    </row>
    <row r="713" spans="1:1" x14ac:dyDescent="0.35">
      <c r="A713" t="s">
        <v>2686</v>
      </c>
    </row>
    <row r="715" spans="1:1" x14ac:dyDescent="0.35">
      <c r="A715" t="s">
        <v>2687</v>
      </c>
    </row>
    <row r="717" spans="1:1" x14ac:dyDescent="0.35">
      <c r="A717" t="s">
        <v>1165</v>
      </c>
    </row>
    <row r="719" spans="1:1" x14ac:dyDescent="0.35">
      <c r="A719" t="s">
        <v>2688</v>
      </c>
    </row>
    <row r="721" spans="1:1" x14ac:dyDescent="0.35">
      <c r="A721" t="s">
        <v>1616</v>
      </c>
    </row>
    <row r="723" spans="1:1" x14ac:dyDescent="0.35">
      <c r="A723" t="s">
        <v>2689</v>
      </c>
    </row>
    <row r="725" spans="1:1" x14ac:dyDescent="0.35">
      <c r="A725" t="s">
        <v>2690</v>
      </c>
    </row>
    <row r="727" spans="1:1" x14ac:dyDescent="0.35">
      <c r="A727" t="s">
        <v>1620</v>
      </c>
    </row>
    <row r="729" spans="1:1" x14ac:dyDescent="0.35">
      <c r="A729" t="s">
        <v>1180</v>
      </c>
    </row>
    <row r="731" spans="1:1" x14ac:dyDescent="0.35">
      <c r="A731" t="s">
        <v>2691</v>
      </c>
    </row>
    <row r="733" spans="1:1" x14ac:dyDescent="0.35">
      <c r="A733" t="s">
        <v>1616</v>
      </c>
    </row>
    <row r="735" spans="1:1" x14ac:dyDescent="0.35">
      <c r="A735" t="s">
        <v>2692</v>
      </c>
    </row>
    <row r="737" spans="1:1" x14ac:dyDescent="0.35">
      <c r="A737" t="s">
        <v>2693</v>
      </c>
    </row>
    <row r="739" spans="1:1" x14ac:dyDescent="0.35">
      <c r="A739" t="s">
        <v>1616</v>
      </c>
    </row>
    <row r="741" spans="1:1" x14ac:dyDescent="0.35">
      <c r="A741" t="s">
        <v>1184</v>
      </c>
    </row>
    <row r="743" spans="1:1" x14ac:dyDescent="0.35">
      <c r="A743" t="s">
        <v>2694</v>
      </c>
    </row>
    <row r="745" spans="1:1" x14ac:dyDescent="0.35">
      <c r="A745" t="s">
        <v>1616</v>
      </c>
    </row>
    <row r="747" spans="1:1" x14ac:dyDescent="0.35">
      <c r="A747" t="s">
        <v>2695</v>
      </c>
    </row>
    <row r="749" spans="1:1" x14ac:dyDescent="0.35">
      <c r="A749" t="s">
        <v>2696</v>
      </c>
    </row>
    <row r="751" spans="1:1" x14ac:dyDescent="0.35">
      <c r="A751" t="s">
        <v>1616</v>
      </c>
    </row>
    <row r="753" spans="1:1" x14ac:dyDescent="0.35">
      <c r="A753" t="s">
        <v>2697</v>
      </c>
    </row>
    <row r="755" spans="1:1" x14ac:dyDescent="0.35">
      <c r="A755" t="s">
        <v>2698</v>
      </c>
    </row>
    <row r="757" spans="1:1" x14ac:dyDescent="0.35">
      <c r="A757" t="s">
        <v>1618</v>
      </c>
    </row>
    <row r="759" spans="1:1" x14ac:dyDescent="0.35">
      <c r="A759" t="s">
        <v>1869</v>
      </c>
    </row>
    <row r="761" spans="1:1" x14ac:dyDescent="0.35">
      <c r="A761" t="s">
        <v>1870</v>
      </c>
    </row>
    <row r="763" spans="1:1" x14ac:dyDescent="0.35">
      <c r="A763" t="s">
        <v>1618</v>
      </c>
    </row>
    <row r="765" spans="1:1" x14ac:dyDescent="0.35">
      <c r="A765" t="s">
        <v>1208</v>
      </c>
    </row>
    <row r="767" spans="1:1" x14ac:dyDescent="0.35">
      <c r="A767" t="s">
        <v>2699</v>
      </c>
    </row>
    <row r="769" spans="1:1" x14ac:dyDescent="0.35">
      <c r="A769" t="s">
        <v>1620</v>
      </c>
    </row>
    <row r="771" spans="1:1" x14ac:dyDescent="0.35">
      <c r="A771" t="s">
        <v>1230</v>
      </c>
    </row>
    <row r="773" spans="1:1" x14ac:dyDescent="0.35">
      <c r="A773" t="s">
        <v>2700</v>
      </c>
    </row>
    <row r="775" spans="1:1" x14ac:dyDescent="0.35">
      <c r="A775" t="s">
        <v>1618</v>
      </c>
    </row>
    <row r="777" spans="1:1" x14ac:dyDescent="0.35">
      <c r="A777" t="s">
        <v>2701</v>
      </c>
    </row>
    <row r="779" spans="1:1" x14ac:dyDescent="0.35">
      <c r="A779" t="s">
        <v>2702</v>
      </c>
    </row>
    <row r="781" spans="1:1" x14ac:dyDescent="0.35">
      <c r="A781" t="s">
        <v>1616</v>
      </c>
    </row>
    <row r="783" spans="1:1" x14ac:dyDescent="0.35">
      <c r="A783" t="s">
        <v>2703</v>
      </c>
    </row>
    <row r="785" spans="1:1" x14ac:dyDescent="0.35">
      <c r="A785" t="s">
        <v>2704</v>
      </c>
    </row>
    <row r="787" spans="1:1" x14ac:dyDescent="0.35">
      <c r="A787" t="s">
        <v>1616</v>
      </c>
    </row>
    <row r="789" spans="1:1" x14ac:dyDescent="0.35">
      <c r="A789" t="s">
        <v>2705</v>
      </c>
    </row>
    <row r="791" spans="1:1" x14ac:dyDescent="0.35">
      <c r="A791" t="s">
        <v>2706</v>
      </c>
    </row>
    <row r="793" spans="1:1" x14ac:dyDescent="0.35">
      <c r="A793" t="s">
        <v>1616</v>
      </c>
    </row>
    <row r="795" spans="1:1" x14ac:dyDescent="0.35">
      <c r="A795" t="s">
        <v>2707</v>
      </c>
    </row>
    <row r="797" spans="1:1" x14ac:dyDescent="0.35">
      <c r="A797" t="s">
        <v>1874</v>
      </c>
    </row>
    <row r="799" spans="1:1" x14ac:dyDescent="0.35">
      <c r="A799" t="s">
        <v>1616</v>
      </c>
    </row>
    <row r="801" spans="1:1" x14ac:dyDescent="0.35">
      <c r="A801" t="s">
        <v>2708</v>
      </c>
    </row>
    <row r="803" spans="1:1" x14ac:dyDescent="0.35">
      <c r="A803" t="s">
        <v>2709</v>
      </c>
    </row>
    <row r="805" spans="1:1" x14ac:dyDescent="0.35">
      <c r="A805" t="s">
        <v>1616</v>
      </c>
    </row>
    <row r="807" spans="1:1" x14ac:dyDescent="0.35">
      <c r="A807" t="s">
        <v>2710</v>
      </c>
    </row>
    <row r="809" spans="1:1" x14ac:dyDescent="0.35">
      <c r="A809" t="s">
        <v>2711</v>
      </c>
    </row>
    <row r="811" spans="1:1" x14ac:dyDescent="0.35">
      <c r="A811" t="s">
        <v>1618</v>
      </c>
    </row>
    <row r="813" spans="1:1" x14ac:dyDescent="0.35">
      <c r="A813" t="s">
        <v>2712</v>
      </c>
    </row>
    <row r="815" spans="1:1" x14ac:dyDescent="0.35">
      <c r="A815" t="s">
        <v>2713</v>
      </c>
    </row>
    <row r="817" spans="1:1" x14ac:dyDescent="0.35">
      <c r="A817" t="s">
        <v>1616</v>
      </c>
    </row>
    <row r="819" spans="1:1" x14ac:dyDescent="0.35">
      <c r="A819" t="s">
        <v>2714</v>
      </c>
    </row>
    <row r="821" spans="1:1" x14ac:dyDescent="0.35">
      <c r="A821" t="s">
        <v>2715</v>
      </c>
    </row>
    <row r="823" spans="1:1" x14ac:dyDescent="0.35">
      <c r="A823" t="s">
        <v>1616</v>
      </c>
    </row>
    <row r="825" spans="1:1" x14ac:dyDescent="0.35">
      <c r="A825" t="s">
        <v>2716</v>
      </c>
    </row>
    <row r="827" spans="1:1" x14ac:dyDescent="0.35">
      <c r="A827" t="s">
        <v>2717</v>
      </c>
    </row>
    <row r="829" spans="1:1" x14ac:dyDescent="0.35">
      <c r="A829" t="s">
        <v>1616</v>
      </c>
    </row>
    <row r="831" spans="1:1" x14ac:dyDescent="0.35">
      <c r="A831" t="s">
        <v>2718</v>
      </c>
    </row>
    <row r="833" spans="1:1" x14ac:dyDescent="0.35">
      <c r="A833" t="s">
        <v>2719</v>
      </c>
    </row>
    <row r="835" spans="1:1" x14ac:dyDescent="0.35">
      <c r="A835" t="s">
        <v>1618</v>
      </c>
    </row>
    <row r="837" spans="1:1" x14ac:dyDescent="0.35">
      <c r="A837" t="s">
        <v>1566</v>
      </c>
    </row>
    <row r="839" spans="1:1" x14ac:dyDescent="0.35">
      <c r="A839" t="s">
        <v>1403</v>
      </c>
    </row>
    <row r="840" spans="1:1" x14ac:dyDescent="0.35">
      <c r="A840" t="s">
        <v>1642</v>
      </c>
    </row>
    <row r="841" spans="1:1" x14ac:dyDescent="0.35">
      <c r="A841" t="s">
        <v>1643</v>
      </c>
    </row>
    <row r="842" spans="1:1" x14ac:dyDescent="0.35">
      <c r="A842" t="s">
        <v>1644</v>
      </c>
    </row>
    <row r="843" spans="1:1" x14ac:dyDescent="0.35">
      <c r="A843" t="s">
        <v>1646</v>
      </c>
    </row>
    <row r="844" spans="1:1" x14ac:dyDescent="0.35">
      <c r="A844" t="s">
        <v>1645</v>
      </c>
    </row>
    <row r="846" spans="1:1" x14ac:dyDescent="0.35">
      <c r="A846" t="s">
        <v>1647</v>
      </c>
    </row>
    <row r="847" spans="1:1" x14ac:dyDescent="0.35">
      <c r="A847" t="s">
        <v>1648</v>
      </c>
    </row>
    <row r="849" spans="1:1" x14ac:dyDescent="0.35">
      <c r="A849" t="s">
        <v>1649</v>
      </c>
    </row>
    <row r="851" spans="1:1" x14ac:dyDescent="0.35">
      <c r="A851" t="s">
        <v>2778</v>
      </c>
    </row>
    <row r="852" spans="1:1" x14ac:dyDescent="0.35">
      <c r="A852">
        <v>42974</v>
      </c>
    </row>
    <row r="853" spans="1:1" x14ac:dyDescent="0.35">
      <c r="A853" t="s">
        <v>1433</v>
      </c>
    </row>
    <row r="854" spans="1:1" x14ac:dyDescent="0.35">
      <c r="A854" t="s">
        <v>1650</v>
      </c>
    </row>
    <row r="855" spans="1:1" x14ac:dyDescent="0.35">
      <c r="A855" t="s">
        <v>1651</v>
      </c>
    </row>
    <row r="856" spans="1:1" x14ac:dyDescent="0.35">
      <c r="A856" t="s">
        <v>1652</v>
      </c>
    </row>
    <row r="857" spans="1:1" x14ac:dyDescent="0.35">
      <c r="A857" t="s">
        <v>1410</v>
      </c>
    </row>
    <row r="858" spans="1:1" x14ac:dyDescent="0.35">
      <c r="A858" t="s">
        <v>1651</v>
      </c>
    </row>
    <row r="859" spans="1:1" x14ac:dyDescent="0.35">
      <c r="A859" t="s">
        <v>1653</v>
      </c>
    </row>
    <row r="860" spans="1:1" x14ac:dyDescent="0.35">
      <c r="A860" t="s">
        <v>1654</v>
      </c>
    </row>
    <row r="861" spans="1:1" x14ac:dyDescent="0.35">
      <c r="A861" t="s">
        <v>1651</v>
      </c>
    </row>
    <row r="862" spans="1:1" x14ac:dyDescent="0.35">
      <c r="A862" t="s">
        <v>1433</v>
      </c>
    </row>
    <row r="864" spans="1:1" x14ac:dyDescent="0.35">
      <c r="A864" t="s">
        <v>1652</v>
      </c>
    </row>
    <row r="866" spans="1:1" x14ac:dyDescent="0.35">
      <c r="A866" t="s">
        <v>1653</v>
      </c>
    </row>
    <row r="868" spans="1:1" x14ac:dyDescent="0.35">
      <c r="A868" t="s">
        <v>1655</v>
      </c>
    </row>
    <row r="870" spans="1:1" x14ac:dyDescent="0.35">
      <c r="A870" t="s">
        <v>1321</v>
      </c>
    </row>
    <row r="872" spans="1:1" x14ac:dyDescent="0.35">
      <c r="A872" t="s">
        <v>1656</v>
      </c>
    </row>
    <row r="873" spans="1:1" x14ac:dyDescent="0.35">
      <c r="A873" t="s">
        <v>2092</v>
      </c>
    </row>
    <row r="875" spans="1:1" x14ac:dyDescent="0.35">
      <c r="A875" t="s">
        <v>2093</v>
      </c>
    </row>
    <row r="877" spans="1:1" x14ac:dyDescent="0.35">
      <c r="A877" t="s">
        <v>2092</v>
      </c>
    </row>
    <row r="879" spans="1:1" x14ac:dyDescent="0.35">
      <c r="A879" t="s">
        <v>2094</v>
      </c>
    </row>
    <row r="881" spans="1:1" x14ac:dyDescent="0.35">
      <c r="A881" t="s">
        <v>2095</v>
      </c>
    </row>
    <row r="883" spans="1:1" x14ac:dyDescent="0.35">
      <c r="A883" t="s">
        <v>2096</v>
      </c>
    </row>
    <row r="885" spans="1:1" x14ac:dyDescent="0.35">
      <c r="A885" t="s">
        <v>2095</v>
      </c>
    </row>
    <row r="887" spans="1:1" x14ac:dyDescent="0.35">
      <c r="A887" t="s">
        <v>2097</v>
      </c>
    </row>
    <row r="889" spans="1:1" x14ac:dyDescent="0.35">
      <c r="A889" t="s">
        <v>2098</v>
      </c>
    </row>
    <row r="891" spans="1:1" x14ac:dyDescent="0.35">
      <c r="A891" t="s">
        <v>2099</v>
      </c>
    </row>
    <row r="893" spans="1:1" x14ac:dyDescent="0.35">
      <c r="A893" t="s">
        <v>2100</v>
      </c>
    </row>
    <row r="895" spans="1:1" x14ac:dyDescent="0.35">
      <c r="A895" t="s">
        <v>2101</v>
      </c>
    </row>
    <row r="897" spans="1:1" x14ac:dyDescent="0.35">
      <c r="A897" t="s">
        <v>1657</v>
      </c>
    </row>
    <row r="899" spans="1:1" x14ac:dyDescent="0.35">
      <c r="A899" t="s">
        <v>1330</v>
      </c>
    </row>
    <row r="901" spans="1:1" x14ac:dyDescent="0.35">
      <c r="A901" t="s">
        <v>1658</v>
      </c>
    </row>
    <row r="903" spans="1:1" x14ac:dyDescent="0.35">
      <c r="A903" t="s">
        <v>1331</v>
      </c>
    </row>
    <row r="905" spans="1:1" x14ac:dyDescent="0.35">
      <c r="A905" t="s">
        <v>1332</v>
      </c>
    </row>
    <row r="907" spans="1:1" x14ac:dyDescent="0.35">
      <c r="A907" t="s">
        <v>1659</v>
      </c>
    </row>
    <row r="909" spans="1:1" x14ac:dyDescent="0.35">
      <c r="A909" t="s">
        <v>1332</v>
      </c>
    </row>
    <row r="911" spans="1:1" x14ac:dyDescent="0.35">
      <c r="A911" t="s">
        <v>1660</v>
      </c>
    </row>
    <row r="913" spans="1:1" x14ac:dyDescent="0.35">
      <c r="A913" t="s">
        <v>1332</v>
      </c>
    </row>
    <row r="915" spans="1:1" x14ac:dyDescent="0.35">
      <c r="A915" t="s">
        <v>1661</v>
      </c>
    </row>
    <row r="917" spans="1:1" x14ac:dyDescent="0.35">
      <c r="A917" t="s">
        <v>1662</v>
      </c>
    </row>
    <row r="919" spans="1:1" x14ac:dyDescent="0.35">
      <c r="A919" t="s">
        <v>1663</v>
      </c>
    </row>
    <row r="921" spans="1:1" x14ac:dyDescent="0.35">
      <c r="A921" t="s">
        <v>1664</v>
      </c>
    </row>
    <row r="923" spans="1:1" x14ac:dyDescent="0.35">
      <c r="A923" t="s">
        <v>1665</v>
      </c>
    </row>
    <row r="925" spans="1:1" x14ac:dyDescent="0.35">
      <c r="A925" t="s">
        <v>1666</v>
      </c>
    </row>
    <row r="927" spans="1:1" x14ac:dyDescent="0.35">
      <c r="A927" t="s">
        <v>1667</v>
      </c>
    </row>
    <row r="929" spans="1:1" x14ac:dyDescent="0.35">
      <c r="A929" t="s">
        <v>1668</v>
      </c>
    </row>
    <row r="931" spans="1:1" x14ac:dyDescent="0.35">
      <c r="A931" t="s">
        <v>1282</v>
      </c>
    </row>
    <row r="933" spans="1:1" x14ac:dyDescent="0.35">
      <c r="A933" t="s">
        <v>1669</v>
      </c>
    </row>
    <row r="935" spans="1:1" x14ac:dyDescent="0.35">
      <c r="A935" t="s">
        <v>1670</v>
      </c>
    </row>
    <row r="937" spans="1:1" x14ac:dyDescent="0.35">
      <c r="A937" t="s">
        <v>1669</v>
      </c>
    </row>
    <row r="939" spans="1:1" x14ac:dyDescent="0.35">
      <c r="A939" t="s">
        <v>1671</v>
      </c>
    </row>
    <row r="941" spans="1:1" x14ac:dyDescent="0.35">
      <c r="A941" t="s">
        <v>1672</v>
      </c>
    </row>
    <row r="943" spans="1:1" x14ac:dyDescent="0.35">
      <c r="A943" t="s">
        <v>1673</v>
      </c>
    </row>
    <row r="945" spans="1:1" x14ac:dyDescent="0.35">
      <c r="A945" t="s">
        <v>1674</v>
      </c>
    </row>
    <row r="947" spans="1:1" x14ac:dyDescent="0.35">
      <c r="A947" t="s">
        <v>1675</v>
      </c>
    </row>
    <row r="949" spans="1:1" x14ac:dyDescent="0.35">
      <c r="A949" t="s">
        <v>1676</v>
      </c>
    </row>
    <row r="951" spans="1:1" x14ac:dyDescent="0.35">
      <c r="A951" t="s">
        <v>1677</v>
      </c>
    </row>
    <row r="953" spans="1:1" x14ac:dyDescent="0.35">
      <c r="A953" t="s">
        <v>1566</v>
      </c>
    </row>
    <row r="955" spans="1:1" x14ac:dyDescent="0.35">
      <c r="A955" t="s">
        <v>1679</v>
      </c>
    </row>
    <row r="957" spans="1:1" x14ac:dyDescent="0.35">
      <c r="A957" t="s">
        <v>1680</v>
      </c>
    </row>
    <row r="958" spans="1:1" x14ac:dyDescent="0.35">
      <c r="A958">
        <v>21813.67</v>
      </c>
    </row>
    <row r="959" spans="1:1" x14ac:dyDescent="0.35">
      <c r="A959">
        <v>30.27</v>
      </c>
    </row>
    <row r="960" spans="1:1" x14ac:dyDescent="0.35">
      <c r="A960">
        <v>1.4E-3</v>
      </c>
    </row>
    <row r="962" spans="1:1" x14ac:dyDescent="0.35">
      <c r="A962" t="s">
        <v>1681</v>
      </c>
    </row>
    <row r="964" spans="1:1" x14ac:dyDescent="0.35">
      <c r="A964" t="s">
        <v>1682</v>
      </c>
    </row>
    <row r="965" spans="1:1" x14ac:dyDescent="0.35">
      <c r="A965">
        <v>6265.64</v>
      </c>
    </row>
    <row r="966" spans="1:1" x14ac:dyDescent="0.35">
      <c r="A966">
        <v>-5.68</v>
      </c>
    </row>
    <row r="967" spans="1:1" x14ac:dyDescent="0.35">
      <c r="A967">
        <v>-8.9999999999999998E-4</v>
      </c>
    </row>
    <row r="969" spans="1:1" x14ac:dyDescent="0.35">
      <c r="A969" t="s">
        <v>1683</v>
      </c>
    </row>
    <row r="971" spans="1:1" x14ac:dyDescent="0.35">
      <c r="A971" t="s">
        <v>1684</v>
      </c>
    </row>
    <row r="972" spans="1:1" x14ac:dyDescent="0.35">
      <c r="A972">
        <v>2443.0500000000002</v>
      </c>
    </row>
    <row r="973" spans="1:1" x14ac:dyDescent="0.35">
      <c r="A973">
        <v>4.08</v>
      </c>
    </row>
    <row r="974" spans="1:1" x14ac:dyDescent="0.35">
      <c r="A974">
        <v>1.6999999999999999E-3</v>
      </c>
    </row>
    <row r="976" spans="1:1" x14ac:dyDescent="0.35">
      <c r="A976" t="s">
        <v>1685</v>
      </c>
    </row>
    <row r="978" spans="1:1" x14ac:dyDescent="0.35">
      <c r="A978">
        <v>1352872800000</v>
      </c>
    </row>
    <row r="979" spans="1:1" x14ac:dyDescent="0.35">
      <c r="A979">
        <v>1352872800000</v>
      </c>
    </row>
    <row r="981" spans="1:1" x14ac:dyDescent="0.35">
      <c r="A981" t="s">
        <v>1686</v>
      </c>
    </row>
    <row r="986" spans="1:1" x14ac:dyDescent="0.35">
      <c r="A986" t="s">
        <v>1687</v>
      </c>
    </row>
    <row r="987" spans="1:1" x14ac:dyDescent="0.35">
      <c r="A987" t="s">
        <v>1688</v>
      </c>
    </row>
    <row r="988" spans="1:1" x14ac:dyDescent="0.35">
      <c r="A988" t="s">
        <v>1689</v>
      </c>
    </row>
    <row r="989" spans="1:1" x14ac:dyDescent="0.35">
      <c r="A989">
        <v>1320411600000</v>
      </c>
    </row>
    <row r="990" spans="1:1" x14ac:dyDescent="0.35">
      <c r="A990">
        <v>1320616500000</v>
      </c>
    </row>
    <row r="992" spans="1:1" x14ac:dyDescent="0.35">
      <c r="A992" t="s">
        <v>1405</v>
      </c>
    </row>
    <row r="997" spans="1:1" x14ac:dyDescent="0.35">
      <c r="A997" t="s">
        <v>1690</v>
      </c>
    </row>
    <row r="998" spans="1:1" x14ac:dyDescent="0.35">
      <c r="A998">
        <v>1333717800000</v>
      </c>
    </row>
    <row r="999" spans="1:1" x14ac:dyDescent="0.35">
      <c r="A999">
        <v>1333964100000</v>
      </c>
    </row>
    <row r="1001" spans="1:1" x14ac:dyDescent="0.35">
      <c r="A1001" t="s">
        <v>1396</v>
      </c>
    </row>
    <row r="1006" spans="1:1" x14ac:dyDescent="0.35">
      <c r="A1006" t="s">
        <v>1691</v>
      </c>
    </row>
    <row r="1007" spans="1:1" x14ac:dyDescent="0.35">
      <c r="A1007" t="s">
        <v>1692</v>
      </c>
    </row>
    <row r="1008" spans="1:1" x14ac:dyDescent="0.35">
      <c r="A1008" t="s">
        <v>1693</v>
      </c>
    </row>
    <row r="1009" spans="1:1" x14ac:dyDescent="0.35">
      <c r="A1009" t="s">
        <v>1694</v>
      </c>
    </row>
    <row r="1010" spans="1:1" x14ac:dyDescent="0.35">
      <c r="A1010" t="s">
        <v>1695</v>
      </c>
    </row>
    <row r="1011" spans="1:1" x14ac:dyDescent="0.35">
      <c r="A1011" t="s">
        <v>1696</v>
      </c>
    </row>
    <row r="1012" spans="1:1" x14ac:dyDescent="0.35">
      <c r="A1012">
        <v>1245657600000</v>
      </c>
    </row>
    <row r="1013" spans="1:1" x14ac:dyDescent="0.35">
      <c r="A1013">
        <v>1277280000000</v>
      </c>
    </row>
    <row r="1015" spans="1:1" x14ac:dyDescent="0.35">
      <c r="A1015" t="s">
        <v>1697</v>
      </c>
    </row>
    <row r="1020" spans="1:1" x14ac:dyDescent="0.35">
      <c r="A1020" t="s">
        <v>1698</v>
      </c>
    </row>
    <row r="1021" spans="1:1" x14ac:dyDescent="0.35">
      <c r="A1021" t="s">
        <v>1699</v>
      </c>
    </row>
    <row r="1022" spans="1:1" x14ac:dyDescent="0.35">
      <c r="A1022" t="s">
        <v>1700</v>
      </c>
    </row>
    <row r="1023" spans="1:1" x14ac:dyDescent="0.35">
      <c r="A1023" t="s">
        <v>1701</v>
      </c>
    </row>
    <row r="1024" spans="1:1" x14ac:dyDescent="0.35">
      <c r="A1024">
        <v>1404799200000</v>
      </c>
    </row>
    <row r="1025" spans="1:1" x14ac:dyDescent="0.35">
      <c r="A1025">
        <v>1404799200000</v>
      </c>
    </row>
    <row r="1027" spans="1:1" x14ac:dyDescent="0.35">
      <c r="A1027" t="s">
        <v>1702</v>
      </c>
    </row>
    <row r="1032" spans="1:1" x14ac:dyDescent="0.35">
      <c r="A1032" t="s">
        <v>1703</v>
      </c>
    </row>
    <row r="1033" spans="1:1" x14ac:dyDescent="0.35">
      <c r="A1033" t="s">
        <v>1704</v>
      </c>
    </row>
    <row r="1034" spans="1:1" x14ac:dyDescent="0.35">
      <c r="A1034" t="s">
        <v>1705</v>
      </c>
    </row>
    <row r="1035" spans="1:1" x14ac:dyDescent="0.35">
      <c r="A1035" t="s">
        <v>1706</v>
      </c>
    </row>
    <row r="1037" spans="1:1" x14ac:dyDescent="0.35">
      <c r="A1037" t="s">
        <v>1707</v>
      </c>
    </row>
    <row r="1039" spans="1:1" x14ac:dyDescent="0.35">
      <c r="A1039" t="s">
        <v>1379</v>
      </c>
    </row>
    <row r="1040" spans="1:1" x14ac:dyDescent="0.35">
      <c r="A1040" t="s">
        <v>1380</v>
      </c>
    </row>
    <row r="1041" spans="1:1" x14ac:dyDescent="0.35">
      <c r="A1041" t="s">
        <v>38</v>
      </c>
    </row>
    <row r="1042" spans="1:1" x14ac:dyDescent="0.35">
      <c r="A1042" t="s">
        <v>1381</v>
      </c>
    </row>
    <row r="1043" spans="1:1" x14ac:dyDescent="0.35">
      <c r="A1043" t="s">
        <v>1382</v>
      </c>
    </row>
    <row r="1044" spans="1:1" x14ac:dyDescent="0.35">
      <c r="A1044" t="s">
        <v>1383</v>
      </c>
    </row>
    <row r="1045" spans="1:1" x14ac:dyDescent="0.35">
      <c r="A1045" t="s">
        <v>1384</v>
      </c>
    </row>
    <row r="1046" spans="1:1" x14ac:dyDescent="0.35">
      <c r="A1046" t="s">
        <v>26</v>
      </c>
    </row>
    <row r="1047" spans="1:1" x14ac:dyDescent="0.35">
      <c r="A1047" t="s">
        <v>1385</v>
      </c>
    </row>
    <row r="1048" spans="1:1" x14ac:dyDescent="0.35">
      <c r="A1048" t="s">
        <v>1386</v>
      </c>
    </row>
    <row r="1049" spans="1:1" x14ac:dyDescent="0.35">
      <c r="A1049" t="s">
        <v>1387</v>
      </c>
    </row>
    <row r="1050" spans="1:1" x14ac:dyDescent="0.35">
      <c r="A1050" t="s">
        <v>1388</v>
      </c>
    </row>
    <row r="1051" spans="1:1" x14ac:dyDescent="0.35">
      <c r="A1051" t="s">
        <v>1389</v>
      </c>
    </row>
    <row r="1052" spans="1:1" x14ac:dyDescent="0.35">
      <c r="A1052" t="s">
        <v>1390</v>
      </c>
    </row>
    <row r="1053" spans="1:1" x14ac:dyDescent="0.35">
      <c r="A1053" t="s">
        <v>1391</v>
      </c>
    </row>
    <row r="1054" spans="1:1" x14ac:dyDescent="0.35">
      <c r="A1054" t="s">
        <v>1392</v>
      </c>
    </row>
    <row r="1055" spans="1:1" x14ac:dyDescent="0.35">
      <c r="A1055" t="s">
        <v>1708</v>
      </c>
    </row>
    <row r="1056" spans="1:1" x14ac:dyDescent="0.35">
      <c r="A1056" t="s">
        <v>1709</v>
      </c>
    </row>
    <row r="1057" spans="1:1" x14ac:dyDescent="0.35">
      <c r="A1057" t="s">
        <v>1710</v>
      </c>
    </row>
    <row r="1058" spans="1:1" x14ac:dyDescent="0.35">
      <c r="A1058" t="s">
        <v>1393</v>
      </c>
    </row>
    <row r="1059" spans="1:1" x14ac:dyDescent="0.35">
      <c r="A1059" t="s">
        <v>1394</v>
      </c>
    </row>
    <row r="1060" spans="1:1" x14ac:dyDescent="0.35">
      <c r="A1060" t="s">
        <v>1395</v>
      </c>
    </row>
    <row r="1061" spans="1:1" x14ac:dyDescent="0.35">
      <c r="A1061" t="s">
        <v>1396</v>
      </c>
    </row>
    <row r="1062" spans="1:1" x14ac:dyDescent="0.35">
      <c r="A1062" t="s">
        <v>1397</v>
      </c>
    </row>
    <row r="1063" spans="1:1" x14ac:dyDescent="0.35">
      <c r="A1063" t="s">
        <v>1398</v>
      </c>
    </row>
    <row r="1064" spans="1:1" x14ac:dyDescent="0.35">
      <c r="A1064" t="s">
        <v>1399</v>
      </c>
    </row>
    <row r="1065" spans="1:1" x14ac:dyDescent="0.35">
      <c r="A1065" t="s">
        <v>1400</v>
      </c>
    </row>
    <row r="1068" spans="1:1" x14ac:dyDescent="0.35">
      <c r="A1068" t="s">
        <v>1401</v>
      </c>
    </row>
    <row r="1069" spans="1:1" x14ac:dyDescent="0.35">
      <c r="A1069" t="s">
        <v>1711</v>
      </c>
    </row>
    <row r="1071" spans="1:1" x14ac:dyDescent="0.35">
      <c r="A1071" t="s">
        <v>1402</v>
      </c>
    </row>
    <row r="1073" spans="1:1" x14ac:dyDescent="0.35">
      <c r="A1073" t="s">
        <v>1712</v>
      </c>
    </row>
    <row r="1074" spans="1:1" x14ac:dyDescent="0.35">
      <c r="A1074" t="s">
        <v>1713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698BB-4B86-4F99-A32E-789E0A55B1A5}">
  <sheetPr codeName="Sheet2"/>
  <dimension ref="A2:K13"/>
  <sheetViews>
    <sheetView showGridLines="0" workbookViewId="0">
      <selection activeCell="J16" sqref="J16"/>
    </sheetView>
  </sheetViews>
  <sheetFormatPr defaultRowHeight="14.5" outlineLevelCol="1" x14ac:dyDescent="0.35"/>
  <cols>
    <col min="1" max="1" width="12.08984375" customWidth="1" outlineLevel="1"/>
    <col min="2" max="2" width="18.26953125" customWidth="1" outlineLevel="1"/>
    <col min="3" max="6" width="8.7265625" customWidth="1" outlineLevel="1"/>
    <col min="10" max="10" width="13" customWidth="1"/>
  </cols>
  <sheetData>
    <row r="2" spans="1:11" x14ac:dyDescent="0.35">
      <c r="A2" t="s">
        <v>2805</v>
      </c>
      <c r="B2" t="s">
        <v>445</v>
      </c>
      <c r="G2">
        <v>1</v>
      </c>
      <c r="H2" t="s">
        <v>2</v>
      </c>
      <c r="J2" t="s">
        <v>449</v>
      </c>
      <c r="K2">
        <v>1</v>
      </c>
    </row>
    <row r="3" spans="1:11" x14ac:dyDescent="0.35">
      <c r="B3" s="1"/>
      <c r="G3">
        <v>2</v>
      </c>
      <c r="H3" t="s">
        <v>3</v>
      </c>
    </row>
    <row r="4" spans="1:11" x14ac:dyDescent="0.35">
      <c r="G4">
        <v>3</v>
      </c>
      <c r="H4" t="s">
        <v>4</v>
      </c>
    </row>
    <row r="5" spans="1:11" x14ac:dyDescent="0.35">
      <c r="A5" t="s">
        <v>2806</v>
      </c>
      <c r="B5" s="1" t="s">
        <v>446</v>
      </c>
      <c r="G5">
        <v>4</v>
      </c>
      <c r="H5" t="s">
        <v>5</v>
      </c>
    </row>
    <row r="6" spans="1:11" x14ac:dyDescent="0.35">
      <c r="A6" t="s">
        <v>2807</v>
      </c>
      <c r="B6" s="2" t="s">
        <v>447</v>
      </c>
      <c r="G6">
        <v>5</v>
      </c>
      <c r="H6" t="s">
        <v>6</v>
      </c>
    </row>
    <row r="7" spans="1:11" x14ac:dyDescent="0.35">
      <c r="G7">
        <v>6</v>
      </c>
      <c r="H7" t="s">
        <v>7</v>
      </c>
    </row>
    <row r="8" spans="1:11" x14ac:dyDescent="0.35">
      <c r="A8" t="s">
        <v>448</v>
      </c>
      <c r="B8" t="str">
        <f>B5&amp;H11&amp;B6&amp;H11</f>
        <v>https://finance.yahoo.com/quote/GE/key-statistics?p=GE</v>
      </c>
      <c r="G8">
        <v>7</v>
      </c>
      <c r="H8" t="s">
        <v>8</v>
      </c>
    </row>
    <row r="9" spans="1:11" x14ac:dyDescent="0.35">
      <c r="G9">
        <v>8</v>
      </c>
      <c r="H9" t="s">
        <v>11</v>
      </c>
    </row>
    <row r="10" spans="1:11" x14ac:dyDescent="0.35">
      <c r="B10" t="str">
        <f ca="1">_xlfn.FORMULATEXT(URL)</f>
        <v>=B5&amp;H11&amp;B6&amp;H11</v>
      </c>
    </row>
    <row r="11" spans="1:11" x14ac:dyDescent="0.35">
      <c r="G11" s="8" t="s">
        <v>115</v>
      </c>
      <c r="H11" t="str">
        <f>INDEX(H2:H9,K2)</f>
        <v>GE</v>
      </c>
      <c r="I11" t="str">
        <f ca="1">_xlfn.FORMULATEXT(H11)</f>
        <v>=INDEX(H2:H9,K2)</v>
      </c>
    </row>
    <row r="13" spans="1:11" x14ac:dyDescent="0.35">
      <c r="G13" s="8" t="s">
        <v>646</v>
      </c>
      <c r="H13" t="str">
        <f>H11&amp;" "&amp;"Yahoo"</f>
        <v>GE Yahoo</v>
      </c>
    </row>
  </sheetData>
  <hyperlinks>
    <hyperlink ref="B5" r:id="rId1" xr:uid="{CC81E81A-2A60-4589-8646-C5432F42CF4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read_yahoo">
                <anchor moveWithCells="1" sizeWithCells="1">
                  <from>
                    <xdr:col>9</xdr:col>
                    <xdr:colOff>19050</xdr:colOff>
                    <xdr:row>5</xdr:row>
                    <xdr:rowOff>31750</xdr:rowOff>
                  </from>
                  <to>
                    <xdr:col>10</xdr:col>
                    <xdr:colOff>520700</xdr:colOff>
                    <xdr:row>7</xdr:row>
                    <xdr:rowOff>19050</xdr:rowOff>
                  </to>
                </anchor>
              </controlPr>
            </control>
          </mc:Choice>
        </mc:AlternateContent>
        <mc:AlternateContent xmlns:mc="http://schemas.openxmlformats.org/markup-compatibility/2006">
          <mc:Choice Requires="x14">
            <control shapeId="21506" r:id="rId5" name="Button 2">
              <controlPr defaultSize="0" print="0" autoFill="0" autoPict="0" macro="[0]!read_yahoo_all">
                <anchor moveWithCells="1" sizeWithCells="1">
                  <from>
                    <xdr:col>9</xdr:col>
                    <xdr:colOff>12700</xdr:colOff>
                    <xdr:row>8</xdr:row>
                    <xdr:rowOff>31750</xdr:rowOff>
                  </from>
                  <to>
                    <xdr:col>10</xdr:col>
                    <xdr:colOff>514350</xdr:colOff>
                    <xdr:row>10</xdr:row>
                    <xdr:rowOff>19050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A0677-579C-4974-8695-D110FCCD9A7C}">
  <sheetPr codeName="Sheet13"/>
  <dimension ref="A1:E598"/>
  <sheetViews>
    <sheetView workbookViewId="0">
      <selection sqref="A1:XFD1048576"/>
    </sheetView>
  </sheetViews>
  <sheetFormatPr defaultRowHeight="14.5" x14ac:dyDescent="0.35"/>
  <sheetData>
    <row r="1" spans="1:1" x14ac:dyDescent="0.35">
      <c r="A1" t="s">
        <v>1413</v>
      </c>
    </row>
    <row r="2" spans="1:1" x14ac:dyDescent="0.35">
      <c r="A2" t="s">
        <v>1414</v>
      </c>
    </row>
    <row r="3" spans="1:1" x14ac:dyDescent="0.35">
      <c r="A3" t="s">
        <v>450</v>
      </c>
    </row>
    <row r="4" spans="1:1" x14ac:dyDescent="0.35">
      <c r="A4" t="s">
        <v>1415</v>
      </c>
    </row>
    <row r="5" spans="1:1" x14ac:dyDescent="0.35">
      <c r="A5" t="s">
        <v>45</v>
      </c>
    </row>
    <row r="6" spans="1:1" x14ac:dyDescent="0.35">
      <c r="A6" t="s">
        <v>1323</v>
      </c>
    </row>
    <row r="7" spans="1:1" x14ac:dyDescent="0.35">
      <c r="A7" t="s">
        <v>465</v>
      </c>
    </row>
    <row r="8" spans="1:1" x14ac:dyDescent="0.35">
      <c r="A8" t="s">
        <v>1322</v>
      </c>
    </row>
    <row r="9" spans="1:1" x14ac:dyDescent="0.35">
      <c r="A9" t="s">
        <v>1404</v>
      </c>
    </row>
    <row r="10" spans="1:1" x14ac:dyDescent="0.35">
      <c r="A10" t="s">
        <v>1325</v>
      </c>
    </row>
    <row r="11" spans="1:1" x14ac:dyDescent="0.35">
      <c r="A11" t="s">
        <v>1326</v>
      </c>
    </row>
    <row r="12" spans="1:1" x14ac:dyDescent="0.35">
      <c r="A12" t="s">
        <v>1327</v>
      </c>
    </row>
    <row r="13" spans="1:1" x14ac:dyDescent="0.35">
      <c r="A13" t="s">
        <v>1405</v>
      </c>
    </row>
    <row r="14" spans="1:1" x14ac:dyDescent="0.35">
      <c r="A14" t="s">
        <v>1328</v>
      </c>
    </row>
    <row r="17" spans="1:1" x14ac:dyDescent="0.35">
      <c r="A17" t="s">
        <v>1416</v>
      </c>
    </row>
    <row r="18" spans="1:1" x14ac:dyDescent="0.35">
      <c r="A18" t="s">
        <v>1333</v>
      </c>
    </row>
    <row r="19" spans="1:1" x14ac:dyDescent="0.35">
      <c r="A19" t="s">
        <v>1406</v>
      </c>
    </row>
    <row r="20" spans="1:1" x14ac:dyDescent="0.35">
      <c r="A20" t="s">
        <v>1407</v>
      </c>
    </row>
    <row r="21" spans="1:1" x14ac:dyDescent="0.35">
      <c r="A21" t="s">
        <v>500</v>
      </c>
    </row>
    <row r="22" spans="1:1" x14ac:dyDescent="0.35">
      <c r="A22" t="s">
        <v>1417</v>
      </c>
    </row>
    <row r="23" spans="1:1" x14ac:dyDescent="0.35">
      <c r="A23" t="s">
        <v>1418</v>
      </c>
    </row>
    <row r="24" spans="1:1" x14ac:dyDescent="0.35">
      <c r="A24" t="s">
        <v>1419</v>
      </c>
    </row>
    <row r="25" spans="1:1" x14ac:dyDescent="0.35">
      <c r="A25" t="s">
        <v>1329</v>
      </c>
    </row>
    <row r="26" spans="1:1" x14ac:dyDescent="0.35">
      <c r="A26" t="s">
        <v>1324</v>
      </c>
    </row>
    <row r="27" spans="1:1" x14ac:dyDescent="0.35">
      <c r="A27" t="s">
        <v>1420</v>
      </c>
    </row>
    <row r="28" spans="1:1" x14ac:dyDescent="0.35">
      <c r="A28" t="s">
        <v>1421</v>
      </c>
    </row>
    <row r="29" spans="1:1" x14ac:dyDescent="0.35">
      <c r="A29" t="s">
        <v>1422</v>
      </c>
    </row>
    <row r="30" spans="1:1" x14ac:dyDescent="0.35">
      <c r="A30" t="s">
        <v>1423</v>
      </c>
    </row>
    <row r="31" spans="1:1" x14ac:dyDescent="0.35">
      <c r="A31" t="s">
        <v>1424</v>
      </c>
    </row>
    <row r="32" spans="1:1" x14ac:dyDescent="0.35">
      <c r="A32" t="s">
        <v>1425</v>
      </c>
    </row>
    <row r="33" spans="1:1" x14ac:dyDescent="0.35">
      <c r="A33" t="s">
        <v>1336</v>
      </c>
    </row>
    <row r="34" spans="1:1" x14ac:dyDescent="0.35">
      <c r="A34" t="s">
        <v>1424</v>
      </c>
    </row>
    <row r="35" spans="1:1" x14ac:dyDescent="0.35">
      <c r="A35" t="s">
        <v>1425</v>
      </c>
    </row>
    <row r="36" spans="1:1" x14ac:dyDescent="0.35">
      <c r="A36" t="s">
        <v>1336</v>
      </c>
    </row>
    <row r="37" spans="1:1" x14ac:dyDescent="0.35">
      <c r="A37" t="s">
        <v>1424</v>
      </c>
    </row>
    <row r="38" spans="1:1" x14ac:dyDescent="0.35">
      <c r="A38" t="s">
        <v>1425</v>
      </c>
    </row>
    <row r="39" spans="1:1" x14ac:dyDescent="0.35">
      <c r="A39" t="s">
        <v>1336</v>
      </c>
    </row>
    <row r="40" spans="1:1" x14ac:dyDescent="0.35">
      <c r="A40" t="s">
        <v>1424</v>
      </c>
    </row>
    <row r="41" spans="1:1" x14ac:dyDescent="0.35">
      <c r="A41" t="s">
        <v>1425</v>
      </c>
    </row>
    <row r="42" spans="1:1" x14ac:dyDescent="0.35">
      <c r="A42" t="s">
        <v>1336</v>
      </c>
    </row>
    <row r="43" spans="1:1" x14ac:dyDescent="0.35">
      <c r="A43" t="s">
        <v>1424</v>
      </c>
    </row>
    <row r="44" spans="1:1" x14ac:dyDescent="0.35">
      <c r="A44" t="s">
        <v>1425</v>
      </c>
    </row>
    <row r="45" spans="1:1" x14ac:dyDescent="0.35">
      <c r="A45" t="s">
        <v>1336</v>
      </c>
    </row>
    <row r="46" spans="1:1" x14ac:dyDescent="0.35">
      <c r="A46" t="s">
        <v>2720</v>
      </c>
    </row>
    <row r="47" spans="1:1" x14ac:dyDescent="0.35">
      <c r="A47" t="s">
        <v>2721</v>
      </c>
    </row>
    <row r="49" spans="1:1" x14ac:dyDescent="0.35">
      <c r="A49" t="s">
        <v>1427</v>
      </c>
    </row>
    <row r="51" spans="1:1" x14ac:dyDescent="0.35">
      <c r="A51" t="s">
        <v>1428</v>
      </c>
    </row>
    <row r="53" spans="1:1" x14ac:dyDescent="0.35">
      <c r="A53" t="s">
        <v>1429</v>
      </c>
    </row>
    <row r="55" spans="1:1" x14ac:dyDescent="0.35">
      <c r="A55" t="s">
        <v>1430</v>
      </c>
    </row>
    <row r="58" spans="1:1" x14ac:dyDescent="0.35">
      <c r="A58" t="s">
        <v>1431</v>
      </c>
    </row>
    <row r="60" spans="1:1" x14ac:dyDescent="0.35">
      <c r="A60" t="s">
        <v>1432</v>
      </c>
    </row>
    <row r="61" spans="1:1" x14ac:dyDescent="0.35">
      <c r="A61" t="s">
        <v>1433</v>
      </c>
    </row>
    <row r="62" spans="1:1" x14ac:dyDescent="0.35">
      <c r="A62" t="s">
        <v>2720</v>
      </c>
    </row>
    <row r="64" spans="1:1" x14ac:dyDescent="0.35">
      <c r="A64" t="s">
        <v>2722</v>
      </c>
    </row>
    <row r="66" spans="1:1" x14ac:dyDescent="0.35">
      <c r="A66" t="s">
        <v>1434</v>
      </c>
    </row>
    <row r="68" spans="1:1" x14ac:dyDescent="0.35">
      <c r="A68" t="s">
        <v>2723</v>
      </c>
    </row>
    <row r="70" spans="1:1" x14ac:dyDescent="0.35">
      <c r="A70" t="s">
        <v>11</v>
      </c>
    </row>
    <row r="71" spans="1:1" x14ac:dyDescent="0.35">
      <c r="A71" t="s">
        <v>2724</v>
      </c>
    </row>
    <row r="73" spans="1:1" x14ac:dyDescent="0.35">
      <c r="A73" t="s">
        <v>1337</v>
      </c>
    </row>
    <row r="75" spans="1:1" x14ac:dyDescent="0.35">
      <c r="A75">
        <v>7.1</v>
      </c>
    </row>
    <row r="77" spans="1:1" x14ac:dyDescent="0.35">
      <c r="A77" t="s">
        <v>1437</v>
      </c>
    </row>
    <row r="79" spans="1:1" x14ac:dyDescent="0.35">
      <c r="A79">
        <v>-0.28400000000000003</v>
      </c>
    </row>
    <row r="81" spans="1:1" x14ac:dyDescent="0.35">
      <c r="A81" t="s">
        <v>512</v>
      </c>
    </row>
    <row r="83" spans="1:1" x14ac:dyDescent="0.35">
      <c r="A83" t="s">
        <v>2725</v>
      </c>
    </row>
    <row r="85" spans="1:1" x14ac:dyDescent="0.35">
      <c r="A85" t="s">
        <v>1439</v>
      </c>
    </row>
    <row r="87" spans="1:1" x14ac:dyDescent="0.35">
      <c r="A87" t="s">
        <v>2724</v>
      </c>
    </row>
    <row r="89" spans="1:1" x14ac:dyDescent="0.35">
      <c r="A89" t="s">
        <v>1440</v>
      </c>
    </row>
    <row r="91" spans="1:1" x14ac:dyDescent="0.35">
      <c r="A91">
        <v>7.35</v>
      </c>
    </row>
    <row r="93" spans="1:1" x14ac:dyDescent="0.35">
      <c r="A93">
        <v>7.1</v>
      </c>
    </row>
    <row r="95" spans="1:1" x14ac:dyDescent="0.35">
      <c r="A95" t="s">
        <v>1437</v>
      </c>
    </row>
    <row r="97" spans="1:1" x14ac:dyDescent="0.35">
      <c r="A97">
        <v>-0.28400000000000003</v>
      </c>
    </row>
    <row r="99" spans="1:1" x14ac:dyDescent="0.35">
      <c r="A99" t="s">
        <v>1441</v>
      </c>
    </row>
    <row r="101" spans="1:1" x14ac:dyDescent="0.35">
      <c r="A101" t="s">
        <v>1442</v>
      </c>
    </row>
    <row r="103" spans="1:1" x14ac:dyDescent="0.35">
      <c r="A103">
        <v>7.1</v>
      </c>
    </row>
    <row r="105" spans="1:1" x14ac:dyDescent="0.35">
      <c r="A105">
        <v>7.1</v>
      </c>
    </row>
    <row r="109" spans="1:1" x14ac:dyDescent="0.35">
      <c r="A109" t="s">
        <v>1443</v>
      </c>
    </row>
    <row r="111" spans="1:1" x14ac:dyDescent="0.35">
      <c r="A111" t="s">
        <v>1444</v>
      </c>
    </row>
    <row r="113" spans="1:1" x14ac:dyDescent="0.35">
      <c r="A113">
        <v>5.12</v>
      </c>
    </row>
    <row r="115" spans="1:1" x14ac:dyDescent="0.35">
      <c r="A115">
        <v>8</v>
      </c>
    </row>
    <row r="119" spans="1:1" x14ac:dyDescent="0.35">
      <c r="A119" t="s">
        <v>1445</v>
      </c>
    </row>
    <row r="121" spans="1:1" x14ac:dyDescent="0.35">
      <c r="A121" t="s">
        <v>2726</v>
      </c>
    </row>
    <row r="123" spans="1:1" x14ac:dyDescent="0.35">
      <c r="A123" t="s">
        <v>2727</v>
      </c>
    </row>
    <row r="125" spans="1:1" x14ac:dyDescent="0.35">
      <c r="A125" t="s">
        <v>1448</v>
      </c>
    </row>
    <row r="127" spans="1:1" x14ac:dyDescent="0.35">
      <c r="A127" t="s">
        <v>1449</v>
      </c>
    </row>
    <row r="129" spans="1:1" x14ac:dyDescent="0.35">
      <c r="A129">
        <v>12.46</v>
      </c>
    </row>
    <row r="131" spans="1:1" x14ac:dyDescent="0.35">
      <c r="A131" t="s">
        <v>1451</v>
      </c>
    </row>
    <row r="133" spans="1:1" x14ac:dyDescent="0.35">
      <c r="A133">
        <v>10.42</v>
      </c>
    </row>
    <row r="135" spans="1:1" x14ac:dyDescent="0.35">
      <c r="A135" t="s">
        <v>1452</v>
      </c>
    </row>
    <row r="137" spans="1:1" x14ac:dyDescent="0.35">
      <c r="A137">
        <v>1.0900000000000001</v>
      </c>
    </row>
    <row r="139" spans="1:1" x14ac:dyDescent="0.35">
      <c r="A139" t="s">
        <v>1453</v>
      </c>
    </row>
    <row r="141" spans="1:1" x14ac:dyDescent="0.35">
      <c r="A141">
        <v>1.04</v>
      </c>
    </row>
    <row r="143" spans="1:1" x14ac:dyDescent="0.35">
      <c r="A143" t="s">
        <v>1721</v>
      </c>
    </row>
    <row r="145" spans="1:1" x14ac:dyDescent="0.35">
      <c r="A145">
        <v>4.8899999999999997</v>
      </c>
    </row>
    <row r="147" spans="1:1" x14ac:dyDescent="0.35">
      <c r="A147" t="s">
        <v>1454</v>
      </c>
    </row>
    <row r="149" spans="1:1" x14ac:dyDescent="0.35">
      <c r="A149">
        <v>12.42</v>
      </c>
    </row>
    <row r="151" spans="1:1" x14ac:dyDescent="0.35">
      <c r="A151" t="s">
        <v>1455</v>
      </c>
    </row>
    <row r="153" spans="1:1" x14ac:dyDescent="0.35">
      <c r="A153">
        <v>2.56</v>
      </c>
    </row>
    <row r="155" spans="1:1" x14ac:dyDescent="0.35">
      <c r="A155" t="s">
        <v>1456</v>
      </c>
    </row>
    <row r="157" spans="1:1" x14ac:dyDescent="0.35">
      <c r="A157">
        <v>0.65</v>
      </c>
    </row>
    <row r="159" spans="1:1" x14ac:dyDescent="0.35">
      <c r="A159" t="s">
        <v>1457</v>
      </c>
    </row>
    <row r="161" spans="1:1" x14ac:dyDescent="0.35">
      <c r="A161" t="s">
        <v>1461</v>
      </c>
    </row>
    <row r="163" spans="1:1" x14ac:dyDescent="0.35">
      <c r="A163">
        <v>0.06</v>
      </c>
    </row>
    <row r="165" spans="1:1" x14ac:dyDescent="0.35">
      <c r="A165" t="s">
        <v>538</v>
      </c>
    </row>
    <row r="167" spans="1:1" x14ac:dyDescent="0.35">
      <c r="A167" t="s">
        <v>1467</v>
      </c>
    </row>
    <row r="169" spans="1:1" x14ac:dyDescent="0.35">
      <c r="A169">
        <v>18.86</v>
      </c>
    </row>
    <row r="171" spans="1:1" x14ac:dyDescent="0.35">
      <c r="A171" t="s">
        <v>1468</v>
      </c>
    </row>
    <row r="173" spans="1:1" x14ac:dyDescent="0.35">
      <c r="A173">
        <v>21.49</v>
      </c>
    </row>
    <row r="175" spans="1:1" x14ac:dyDescent="0.35">
      <c r="A175" t="s">
        <v>1469</v>
      </c>
    </row>
    <row r="177" spans="1:1" x14ac:dyDescent="0.35">
      <c r="A177">
        <v>14.22</v>
      </c>
    </row>
    <row r="179" spans="1:1" x14ac:dyDescent="0.35">
      <c r="A179" t="s">
        <v>1470</v>
      </c>
    </row>
    <row r="181" spans="1:1" x14ac:dyDescent="0.35">
      <c r="A181">
        <v>0.9</v>
      </c>
    </row>
    <row r="183" spans="1:1" x14ac:dyDescent="0.35">
      <c r="A183" t="s">
        <v>1471</v>
      </c>
    </row>
    <row r="185" spans="1:1" x14ac:dyDescent="0.35">
      <c r="A185">
        <v>10.53</v>
      </c>
    </row>
    <row r="187" spans="1:1" x14ac:dyDescent="0.35">
      <c r="A187" t="s">
        <v>1472</v>
      </c>
    </row>
    <row r="189" spans="1:1" x14ac:dyDescent="0.35">
      <c r="A189">
        <v>5.16</v>
      </c>
    </row>
    <row r="191" spans="1:1" x14ac:dyDescent="0.35">
      <c r="A191" t="s">
        <v>1473</v>
      </c>
    </row>
    <row r="193" spans="1:1" x14ac:dyDescent="0.35">
      <c r="A193">
        <v>7.09</v>
      </c>
    </row>
    <row r="195" spans="1:1" x14ac:dyDescent="0.35">
      <c r="A195" t="s">
        <v>1474</v>
      </c>
    </row>
    <row r="197" spans="1:1" x14ac:dyDescent="0.35">
      <c r="A197" t="s">
        <v>1475</v>
      </c>
    </row>
    <row r="199" spans="1:1" x14ac:dyDescent="0.35">
      <c r="A199">
        <v>154.44999999999999</v>
      </c>
    </row>
    <row r="201" spans="1:1" x14ac:dyDescent="0.35">
      <c r="A201" t="s">
        <v>1476</v>
      </c>
    </row>
    <row r="203" spans="1:1" x14ac:dyDescent="0.35">
      <c r="A203">
        <v>60.7</v>
      </c>
    </row>
    <row r="205" spans="1:1" x14ac:dyDescent="0.35">
      <c r="A205" t="s">
        <v>1477</v>
      </c>
    </row>
    <row r="207" spans="1:1" x14ac:dyDescent="0.35">
      <c r="A207">
        <v>10.050000000000001</v>
      </c>
    </row>
    <row r="209" spans="1:4" x14ac:dyDescent="0.35">
      <c r="A209" t="s">
        <v>1478</v>
      </c>
    </row>
    <row r="211" spans="1:4" x14ac:dyDescent="0.35">
      <c r="A211">
        <v>82.87</v>
      </c>
    </row>
    <row r="213" spans="1:4" x14ac:dyDescent="0.35">
      <c r="A213" t="s">
        <v>1479</v>
      </c>
    </row>
    <row r="215" spans="1:4" x14ac:dyDescent="0.35">
      <c r="A215">
        <v>32.57</v>
      </c>
    </row>
    <row r="217" spans="1:4" x14ac:dyDescent="0.35">
      <c r="A217" t="s">
        <v>1480</v>
      </c>
    </row>
    <row r="219" spans="1:4" x14ac:dyDescent="0.35">
      <c r="A219" t="s">
        <v>1378</v>
      </c>
      <c r="B219" t="s">
        <v>1481</v>
      </c>
      <c r="C219" t="s">
        <v>1482</v>
      </c>
      <c r="D219" t="s">
        <v>1483</v>
      </c>
    </row>
    <row r="220" spans="1:4" x14ac:dyDescent="0.35">
      <c r="A220" t="s">
        <v>2728</v>
      </c>
      <c r="B220">
        <v>55</v>
      </c>
      <c r="C220">
        <v>2001</v>
      </c>
      <c r="D220" t="s">
        <v>2110</v>
      </c>
    </row>
    <row r="221" spans="1:4" x14ac:dyDescent="0.35">
      <c r="A221" t="s">
        <v>2729</v>
      </c>
      <c r="B221">
        <v>47</v>
      </c>
      <c r="C221">
        <v>2002</v>
      </c>
      <c r="D221" t="s">
        <v>2730</v>
      </c>
    </row>
    <row r="222" spans="1:4" x14ac:dyDescent="0.35">
      <c r="A222" t="s">
        <v>2731</v>
      </c>
      <c r="B222">
        <v>66</v>
      </c>
      <c r="C222">
        <v>2001</v>
      </c>
      <c r="D222" t="s">
        <v>2732</v>
      </c>
    </row>
    <row r="223" spans="1:4" x14ac:dyDescent="0.35">
      <c r="A223" t="s">
        <v>2733</v>
      </c>
      <c r="B223">
        <v>67</v>
      </c>
      <c r="C223">
        <v>2003</v>
      </c>
      <c r="D223" t="s">
        <v>2734</v>
      </c>
    </row>
    <row r="224" spans="1:4" x14ac:dyDescent="0.35">
      <c r="A224" t="s">
        <v>2735</v>
      </c>
      <c r="B224">
        <v>54</v>
      </c>
      <c r="C224">
        <v>2001</v>
      </c>
      <c r="D224" t="s">
        <v>2736</v>
      </c>
    </row>
    <row r="226" spans="1:5" x14ac:dyDescent="0.35">
      <c r="A226" t="s">
        <v>1494</v>
      </c>
    </row>
    <row r="228" spans="1:5" x14ac:dyDescent="0.35">
      <c r="A228" t="s">
        <v>1495</v>
      </c>
    </row>
    <row r="229" spans="1:5" x14ac:dyDescent="0.35">
      <c r="A229" t="s">
        <v>1496</v>
      </c>
    </row>
    <row r="230" spans="1:5" x14ac:dyDescent="0.35">
      <c r="A230" t="s">
        <v>1497</v>
      </c>
    </row>
    <row r="231" spans="1:5" x14ac:dyDescent="0.35">
      <c r="A231">
        <v>41872</v>
      </c>
      <c r="B231" t="s">
        <v>105</v>
      </c>
      <c r="C231">
        <v>2000</v>
      </c>
      <c r="D231" t="s">
        <v>2424</v>
      </c>
      <c r="E231">
        <v>0</v>
      </c>
    </row>
    <row r="232" spans="1:5" x14ac:dyDescent="0.35">
      <c r="B232" t="s">
        <v>103</v>
      </c>
    </row>
    <row r="233" spans="1:5" x14ac:dyDescent="0.35">
      <c r="A233">
        <v>41872</v>
      </c>
      <c r="B233" t="s">
        <v>93</v>
      </c>
      <c r="C233">
        <v>2000</v>
      </c>
      <c r="D233" t="s">
        <v>2424</v>
      </c>
      <c r="E233">
        <v>0</v>
      </c>
    </row>
    <row r="234" spans="1:5" x14ac:dyDescent="0.35">
      <c r="B234" t="s">
        <v>103</v>
      </c>
    </row>
    <row r="235" spans="1:5" x14ac:dyDescent="0.35">
      <c r="A235">
        <v>41872</v>
      </c>
      <c r="B235" t="s">
        <v>2737</v>
      </c>
      <c r="C235">
        <v>2000</v>
      </c>
      <c r="D235" t="s">
        <v>2424</v>
      </c>
      <c r="E235">
        <v>0</v>
      </c>
    </row>
    <row r="236" spans="1:5" x14ac:dyDescent="0.35">
      <c r="B236" t="s">
        <v>103</v>
      </c>
    </row>
    <row r="237" spans="1:5" x14ac:dyDescent="0.35">
      <c r="A237">
        <v>41872</v>
      </c>
      <c r="B237" t="s">
        <v>2738</v>
      </c>
      <c r="C237">
        <v>2000</v>
      </c>
      <c r="D237" t="s">
        <v>2424</v>
      </c>
      <c r="E237">
        <v>0</v>
      </c>
    </row>
    <row r="238" spans="1:5" x14ac:dyDescent="0.35">
      <c r="B238" t="s">
        <v>103</v>
      </c>
    </row>
    <row r="239" spans="1:5" x14ac:dyDescent="0.35">
      <c r="A239">
        <v>41872</v>
      </c>
      <c r="B239" t="s">
        <v>2739</v>
      </c>
      <c r="C239">
        <v>2000</v>
      </c>
      <c r="D239" t="s">
        <v>2424</v>
      </c>
      <c r="E239">
        <v>0</v>
      </c>
    </row>
    <row r="240" spans="1:5" x14ac:dyDescent="0.35">
      <c r="B240" t="s">
        <v>103</v>
      </c>
    </row>
    <row r="241" spans="1:5" x14ac:dyDescent="0.35">
      <c r="A241">
        <v>41865</v>
      </c>
      <c r="B241" t="s">
        <v>105</v>
      </c>
      <c r="C241">
        <v>100</v>
      </c>
      <c r="D241" t="s">
        <v>2740</v>
      </c>
      <c r="E241">
        <v>275</v>
      </c>
    </row>
    <row r="242" spans="1:5" x14ac:dyDescent="0.35">
      <c r="B242" t="s">
        <v>103</v>
      </c>
    </row>
    <row r="243" spans="1:5" x14ac:dyDescent="0.35">
      <c r="A243">
        <v>41865</v>
      </c>
      <c r="B243" t="s">
        <v>105</v>
      </c>
      <c r="C243">
        <v>3000</v>
      </c>
      <c r="D243" t="s">
        <v>2741</v>
      </c>
      <c r="E243">
        <v>8610</v>
      </c>
    </row>
    <row r="244" spans="1:5" x14ac:dyDescent="0.35">
      <c r="B244" t="s">
        <v>103</v>
      </c>
    </row>
    <row r="245" spans="1:5" x14ac:dyDescent="0.35">
      <c r="A245">
        <v>41865</v>
      </c>
      <c r="B245" t="s">
        <v>105</v>
      </c>
      <c r="C245">
        <v>3000</v>
      </c>
      <c r="D245" t="s">
        <v>2742</v>
      </c>
      <c r="E245">
        <v>8700</v>
      </c>
    </row>
    <row r="246" spans="1:5" x14ac:dyDescent="0.35">
      <c r="B246" t="s">
        <v>103</v>
      </c>
    </row>
    <row r="247" spans="1:5" x14ac:dyDescent="0.35">
      <c r="A247">
        <v>41865</v>
      </c>
      <c r="B247" t="s">
        <v>105</v>
      </c>
      <c r="C247">
        <v>5000</v>
      </c>
      <c r="D247" t="s">
        <v>2743</v>
      </c>
      <c r="E247">
        <v>14900</v>
      </c>
    </row>
    <row r="248" spans="1:5" x14ac:dyDescent="0.35">
      <c r="B248" t="s">
        <v>103</v>
      </c>
    </row>
    <row r="249" spans="1:5" x14ac:dyDescent="0.35">
      <c r="A249">
        <v>41865</v>
      </c>
      <c r="B249" t="s">
        <v>105</v>
      </c>
      <c r="C249">
        <v>6900</v>
      </c>
      <c r="D249" t="s">
        <v>2744</v>
      </c>
      <c r="E249">
        <v>20700</v>
      </c>
    </row>
    <row r="250" spans="1:5" x14ac:dyDescent="0.35">
      <c r="B250" t="s">
        <v>103</v>
      </c>
    </row>
    <row r="251" spans="1:5" x14ac:dyDescent="0.35">
      <c r="A251">
        <v>41865</v>
      </c>
      <c r="B251" t="s">
        <v>105</v>
      </c>
      <c r="C251">
        <v>10000</v>
      </c>
      <c r="D251" t="s">
        <v>2745</v>
      </c>
      <c r="E251">
        <v>28800</v>
      </c>
    </row>
    <row r="252" spans="1:5" x14ac:dyDescent="0.35">
      <c r="B252" t="s">
        <v>103</v>
      </c>
    </row>
    <row r="253" spans="1:5" x14ac:dyDescent="0.35">
      <c r="A253">
        <v>41863</v>
      </c>
      <c r="B253" t="s">
        <v>105</v>
      </c>
      <c r="C253">
        <v>100</v>
      </c>
      <c r="D253" t="s">
        <v>2746</v>
      </c>
      <c r="E253">
        <v>250</v>
      </c>
    </row>
    <row r="254" spans="1:5" x14ac:dyDescent="0.35">
      <c r="B254" t="s">
        <v>103</v>
      </c>
    </row>
    <row r="255" spans="1:5" x14ac:dyDescent="0.35">
      <c r="A255">
        <v>41862</v>
      </c>
      <c r="B255" t="s">
        <v>2739</v>
      </c>
      <c r="C255">
        <v>1000</v>
      </c>
      <c r="D255" t="s">
        <v>1954</v>
      </c>
      <c r="E255">
        <v>2500</v>
      </c>
    </row>
    <row r="256" spans="1:5" x14ac:dyDescent="0.35">
      <c r="B256" t="s">
        <v>103</v>
      </c>
    </row>
    <row r="257" spans="1:5" x14ac:dyDescent="0.35">
      <c r="A257">
        <v>41852</v>
      </c>
      <c r="B257" t="s">
        <v>105</v>
      </c>
      <c r="C257">
        <v>4700</v>
      </c>
      <c r="D257" t="s">
        <v>2746</v>
      </c>
      <c r="E257">
        <v>11750</v>
      </c>
    </row>
    <row r="258" spans="1:5" x14ac:dyDescent="0.35">
      <c r="B258" t="s">
        <v>103</v>
      </c>
    </row>
    <row r="259" spans="1:5" x14ac:dyDescent="0.35">
      <c r="A259">
        <v>41852</v>
      </c>
      <c r="B259" t="s">
        <v>105</v>
      </c>
      <c r="C259">
        <v>700</v>
      </c>
      <c r="D259" t="s">
        <v>2747</v>
      </c>
      <c r="E259">
        <v>1722</v>
      </c>
    </row>
    <row r="260" spans="1:5" x14ac:dyDescent="0.35">
      <c r="B260" t="s">
        <v>103</v>
      </c>
    </row>
    <row r="261" spans="1:5" x14ac:dyDescent="0.35">
      <c r="A261">
        <v>41837</v>
      </c>
      <c r="B261" t="s">
        <v>100</v>
      </c>
      <c r="C261">
        <v>8500</v>
      </c>
      <c r="D261" t="s">
        <v>2424</v>
      </c>
      <c r="E261">
        <v>0</v>
      </c>
    </row>
    <row r="262" spans="1:5" x14ac:dyDescent="0.35">
      <c r="B262" t="s">
        <v>103</v>
      </c>
    </row>
    <row r="263" spans="1:5" x14ac:dyDescent="0.35">
      <c r="A263">
        <v>41837</v>
      </c>
      <c r="B263" t="s">
        <v>2748</v>
      </c>
      <c r="C263">
        <v>8500</v>
      </c>
      <c r="D263" t="s">
        <v>2424</v>
      </c>
      <c r="E263">
        <v>0</v>
      </c>
    </row>
    <row r="264" spans="1:5" x14ac:dyDescent="0.35">
      <c r="B264" t="s">
        <v>103</v>
      </c>
    </row>
    <row r="265" spans="1:5" x14ac:dyDescent="0.35">
      <c r="A265">
        <v>41733</v>
      </c>
      <c r="B265" t="s">
        <v>2749</v>
      </c>
      <c r="C265">
        <v>5000</v>
      </c>
      <c r="D265" t="s">
        <v>2750</v>
      </c>
      <c r="E265">
        <v>10000</v>
      </c>
    </row>
    <row r="266" spans="1:5" x14ac:dyDescent="0.35">
      <c r="B266" t="s">
        <v>2586</v>
      </c>
    </row>
    <row r="267" spans="1:5" x14ac:dyDescent="0.35">
      <c r="A267">
        <v>41733</v>
      </c>
      <c r="B267" t="s">
        <v>97</v>
      </c>
      <c r="C267">
        <v>5000</v>
      </c>
      <c r="D267" t="s">
        <v>2751</v>
      </c>
      <c r="E267">
        <v>10000</v>
      </c>
    </row>
    <row r="268" spans="1:5" x14ac:dyDescent="0.35">
      <c r="B268" t="s">
        <v>2752</v>
      </c>
    </row>
    <row r="269" spans="1:5" x14ac:dyDescent="0.35">
      <c r="A269" t="s">
        <v>2753</v>
      </c>
    </row>
    <row r="271" spans="1:5" x14ac:dyDescent="0.35">
      <c r="A271" t="s">
        <v>2754</v>
      </c>
    </row>
    <row r="273" spans="1:1" x14ac:dyDescent="0.35">
      <c r="A273" t="s">
        <v>2755</v>
      </c>
    </row>
    <row r="275" spans="1:1" x14ac:dyDescent="0.35">
      <c r="A275" t="s">
        <v>2756</v>
      </c>
    </row>
    <row r="277" spans="1:1" x14ac:dyDescent="0.35">
      <c r="A277" t="s">
        <v>2757</v>
      </c>
    </row>
    <row r="279" spans="1:1" x14ac:dyDescent="0.35">
      <c r="A279" t="s">
        <v>2758</v>
      </c>
    </row>
    <row r="281" spans="1:1" x14ac:dyDescent="0.35">
      <c r="A281" t="s">
        <v>2759</v>
      </c>
    </row>
    <row r="283" spans="1:1" x14ac:dyDescent="0.35">
      <c r="A283" t="s">
        <v>1571</v>
      </c>
    </row>
    <row r="285" spans="1:1" x14ac:dyDescent="0.35">
      <c r="A285" t="s">
        <v>1599</v>
      </c>
    </row>
    <row r="287" spans="1:1" x14ac:dyDescent="0.35">
      <c r="A287" t="s">
        <v>2760</v>
      </c>
    </row>
    <row r="289" spans="1:1" x14ac:dyDescent="0.35">
      <c r="A289" t="s">
        <v>2761</v>
      </c>
    </row>
    <row r="291" spans="1:1" x14ac:dyDescent="0.35">
      <c r="A291" t="s">
        <v>2762</v>
      </c>
    </row>
    <row r="293" spans="1:1" x14ac:dyDescent="0.35">
      <c r="A293" t="s">
        <v>1602</v>
      </c>
    </row>
    <row r="295" spans="1:1" x14ac:dyDescent="0.35">
      <c r="A295" t="s">
        <v>2763</v>
      </c>
    </row>
    <row r="297" spans="1:1" x14ac:dyDescent="0.35">
      <c r="A297" t="s">
        <v>1408</v>
      </c>
    </row>
    <row r="299" spans="1:1" x14ac:dyDescent="0.35">
      <c r="A299" t="s">
        <v>2764</v>
      </c>
    </row>
    <row r="301" spans="1:1" x14ac:dyDescent="0.35">
      <c r="A301" t="s">
        <v>1409</v>
      </c>
    </row>
    <row r="303" spans="1:1" x14ac:dyDescent="0.35">
      <c r="A303" t="s">
        <v>2765</v>
      </c>
    </row>
    <row r="305" spans="1:1" x14ac:dyDescent="0.35">
      <c r="A305" t="s">
        <v>1605</v>
      </c>
    </row>
    <row r="307" spans="1:1" x14ac:dyDescent="0.35">
      <c r="A307">
        <v>43070</v>
      </c>
    </row>
    <row r="309" spans="1:1" x14ac:dyDescent="0.35">
      <c r="A309" t="s">
        <v>1606</v>
      </c>
    </row>
    <row r="311" spans="1:1" x14ac:dyDescent="0.35">
      <c r="A311" t="s">
        <v>1607</v>
      </c>
    </row>
    <row r="313" spans="1:1" x14ac:dyDescent="0.35">
      <c r="A313" t="s">
        <v>2766</v>
      </c>
    </row>
    <row r="315" spans="1:1" x14ac:dyDescent="0.35">
      <c r="A315" t="s">
        <v>1609</v>
      </c>
    </row>
    <row r="317" spans="1:1" x14ac:dyDescent="0.35">
      <c r="A317" t="s">
        <v>2767</v>
      </c>
    </row>
    <row r="319" spans="1:1" x14ac:dyDescent="0.35">
      <c r="A319" t="s">
        <v>1611</v>
      </c>
    </row>
    <row r="321" spans="1:1" x14ac:dyDescent="0.35">
      <c r="A321">
        <v>0.13400000000000001</v>
      </c>
    </row>
    <row r="323" spans="1:1" x14ac:dyDescent="0.35">
      <c r="A323" t="s">
        <v>79</v>
      </c>
    </row>
    <row r="325" spans="1:1" x14ac:dyDescent="0.35">
      <c r="A325" t="s">
        <v>76</v>
      </c>
    </row>
    <row r="327" spans="1:1" x14ac:dyDescent="0.35">
      <c r="A327" t="s">
        <v>2768</v>
      </c>
    </row>
    <row r="329" spans="1:1" x14ac:dyDescent="0.35">
      <c r="A329" t="s">
        <v>2769</v>
      </c>
    </row>
    <row r="331" spans="1:1" x14ac:dyDescent="0.35">
      <c r="A331" t="s">
        <v>2770</v>
      </c>
    </row>
    <row r="333" spans="1:1" x14ac:dyDescent="0.35">
      <c r="A333" t="s">
        <v>603</v>
      </c>
    </row>
    <row r="335" spans="1:1" x14ac:dyDescent="0.35">
      <c r="A335" t="s">
        <v>2771</v>
      </c>
    </row>
    <row r="337" spans="1:1" x14ac:dyDescent="0.35">
      <c r="A337" t="s">
        <v>1618</v>
      </c>
    </row>
    <row r="339" spans="1:1" x14ac:dyDescent="0.35">
      <c r="A339" t="s">
        <v>613</v>
      </c>
    </row>
    <row r="341" spans="1:1" x14ac:dyDescent="0.35">
      <c r="A341" t="s">
        <v>2772</v>
      </c>
    </row>
    <row r="343" spans="1:1" x14ac:dyDescent="0.35">
      <c r="A343" t="s">
        <v>1618</v>
      </c>
    </row>
    <row r="345" spans="1:1" x14ac:dyDescent="0.35">
      <c r="A345" t="s">
        <v>616</v>
      </c>
    </row>
    <row r="347" spans="1:1" x14ac:dyDescent="0.35">
      <c r="A347" t="s">
        <v>2773</v>
      </c>
    </row>
    <row r="349" spans="1:1" x14ac:dyDescent="0.35">
      <c r="A349" t="s">
        <v>1618</v>
      </c>
    </row>
    <row r="351" spans="1:1" x14ac:dyDescent="0.35">
      <c r="A351" t="s">
        <v>619</v>
      </c>
    </row>
    <row r="353" spans="1:1" x14ac:dyDescent="0.35">
      <c r="A353" t="s">
        <v>2774</v>
      </c>
    </row>
    <row r="355" spans="1:1" x14ac:dyDescent="0.35">
      <c r="A355" t="s">
        <v>1618</v>
      </c>
    </row>
    <row r="357" spans="1:1" x14ac:dyDescent="0.35">
      <c r="A357" t="s">
        <v>628</v>
      </c>
    </row>
    <row r="359" spans="1:1" x14ac:dyDescent="0.35">
      <c r="A359" t="s">
        <v>2775</v>
      </c>
    </row>
    <row r="361" spans="1:1" x14ac:dyDescent="0.35">
      <c r="A361" t="s">
        <v>1618</v>
      </c>
    </row>
    <row r="363" spans="1:1" x14ac:dyDescent="0.35">
      <c r="A363" t="s">
        <v>1403</v>
      </c>
    </row>
    <row r="364" spans="1:1" x14ac:dyDescent="0.35">
      <c r="A364" t="s">
        <v>1642</v>
      </c>
    </row>
    <row r="365" spans="1:1" x14ac:dyDescent="0.35">
      <c r="A365" t="s">
        <v>1643</v>
      </c>
    </row>
    <row r="366" spans="1:1" x14ac:dyDescent="0.35">
      <c r="A366" t="s">
        <v>1644</v>
      </c>
    </row>
    <row r="367" spans="1:1" x14ac:dyDescent="0.35">
      <c r="A367" t="s">
        <v>1645</v>
      </c>
    </row>
    <row r="368" spans="1:1" x14ac:dyDescent="0.35">
      <c r="A368" t="s">
        <v>1646</v>
      </c>
    </row>
    <row r="370" spans="1:1" x14ac:dyDescent="0.35">
      <c r="A370" t="s">
        <v>1647</v>
      </c>
    </row>
    <row r="371" spans="1:1" x14ac:dyDescent="0.35">
      <c r="A371" t="s">
        <v>1648</v>
      </c>
    </row>
    <row r="373" spans="1:1" x14ac:dyDescent="0.35">
      <c r="A373" t="s">
        <v>1649</v>
      </c>
    </row>
    <row r="375" spans="1:1" x14ac:dyDescent="0.35">
      <c r="A375" t="s">
        <v>2778</v>
      </c>
    </row>
    <row r="376" spans="1:1" x14ac:dyDescent="0.35">
      <c r="A376">
        <v>42974</v>
      </c>
    </row>
    <row r="377" spans="1:1" x14ac:dyDescent="0.35">
      <c r="A377" t="s">
        <v>1433</v>
      </c>
    </row>
    <row r="378" spans="1:1" x14ac:dyDescent="0.35">
      <c r="A378" t="s">
        <v>1650</v>
      </c>
    </row>
    <row r="379" spans="1:1" x14ac:dyDescent="0.35">
      <c r="A379" t="s">
        <v>1651</v>
      </c>
    </row>
    <row r="380" spans="1:1" x14ac:dyDescent="0.35">
      <c r="A380" t="s">
        <v>1652</v>
      </c>
    </row>
    <row r="381" spans="1:1" x14ac:dyDescent="0.35">
      <c r="A381" t="s">
        <v>1410</v>
      </c>
    </row>
    <row r="382" spans="1:1" x14ac:dyDescent="0.35">
      <c r="A382" t="s">
        <v>1651</v>
      </c>
    </row>
    <row r="383" spans="1:1" x14ac:dyDescent="0.35">
      <c r="A383" t="s">
        <v>1653</v>
      </c>
    </row>
    <row r="384" spans="1:1" x14ac:dyDescent="0.35">
      <c r="A384" t="s">
        <v>1654</v>
      </c>
    </row>
    <row r="385" spans="1:1" x14ac:dyDescent="0.35">
      <c r="A385" t="s">
        <v>1651</v>
      </c>
    </row>
    <row r="386" spans="1:1" x14ac:dyDescent="0.35">
      <c r="A386" t="s">
        <v>1433</v>
      </c>
    </row>
    <row r="388" spans="1:1" x14ac:dyDescent="0.35">
      <c r="A388" t="s">
        <v>1652</v>
      </c>
    </row>
    <row r="390" spans="1:1" x14ac:dyDescent="0.35">
      <c r="A390" t="s">
        <v>1653</v>
      </c>
    </row>
    <row r="392" spans="1:1" x14ac:dyDescent="0.35">
      <c r="A392" t="s">
        <v>1655</v>
      </c>
    </row>
    <row r="394" spans="1:1" x14ac:dyDescent="0.35">
      <c r="A394" t="s">
        <v>1321</v>
      </c>
    </row>
    <row r="396" spans="1:1" x14ac:dyDescent="0.35">
      <c r="A396" t="s">
        <v>1656</v>
      </c>
    </row>
    <row r="397" spans="1:1" x14ac:dyDescent="0.35">
      <c r="A397" t="s">
        <v>2092</v>
      </c>
    </row>
    <row r="399" spans="1:1" x14ac:dyDescent="0.35">
      <c r="A399" t="s">
        <v>2093</v>
      </c>
    </row>
    <row r="401" spans="1:1" x14ac:dyDescent="0.35">
      <c r="A401" t="s">
        <v>2092</v>
      </c>
    </row>
    <row r="403" spans="1:1" x14ac:dyDescent="0.35">
      <c r="A403" t="s">
        <v>2094</v>
      </c>
    </row>
    <row r="405" spans="1:1" x14ac:dyDescent="0.35">
      <c r="A405" t="s">
        <v>2095</v>
      </c>
    </row>
    <row r="407" spans="1:1" x14ac:dyDescent="0.35">
      <c r="A407" t="s">
        <v>2096</v>
      </c>
    </row>
    <row r="409" spans="1:1" x14ac:dyDescent="0.35">
      <c r="A409" t="s">
        <v>2095</v>
      </c>
    </row>
    <row r="411" spans="1:1" x14ac:dyDescent="0.35">
      <c r="A411" t="s">
        <v>2097</v>
      </c>
    </row>
    <row r="413" spans="1:1" x14ac:dyDescent="0.35">
      <c r="A413" t="s">
        <v>2098</v>
      </c>
    </row>
    <row r="415" spans="1:1" x14ac:dyDescent="0.35">
      <c r="A415" t="s">
        <v>2099</v>
      </c>
    </row>
    <row r="417" spans="1:1" x14ac:dyDescent="0.35">
      <c r="A417" t="s">
        <v>2100</v>
      </c>
    </row>
    <row r="419" spans="1:1" x14ac:dyDescent="0.35">
      <c r="A419" t="s">
        <v>2101</v>
      </c>
    </row>
    <row r="421" spans="1:1" x14ac:dyDescent="0.35">
      <c r="A421" t="s">
        <v>1657</v>
      </c>
    </row>
    <row r="423" spans="1:1" x14ac:dyDescent="0.35">
      <c r="A423" t="s">
        <v>1330</v>
      </c>
    </row>
    <row r="425" spans="1:1" x14ac:dyDescent="0.35">
      <c r="A425" t="s">
        <v>1658</v>
      </c>
    </row>
    <row r="427" spans="1:1" x14ac:dyDescent="0.35">
      <c r="A427" t="s">
        <v>1331</v>
      </c>
    </row>
    <row r="429" spans="1:1" x14ac:dyDescent="0.35">
      <c r="A429" t="s">
        <v>1332</v>
      </c>
    </row>
    <row r="431" spans="1:1" x14ac:dyDescent="0.35">
      <c r="A431" t="s">
        <v>1659</v>
      </c>
    </row>
    <row r="433" spans="1:1" x14ac:dyDescent="0.35">
      <c r="A433" t="s">
        <v>1332</v>
      </c>
    </row>
    <row r="435" spans="1:1" x14ac:dyDescent="0.35">
      <c r="A435" t="s">
        <v>1660</v>
      </c>
    </row>
    <row r="437" spans="1:1" x14ac:dyDescent="0.35">
      <c r="A437" t="s">
        <v>1332</v>
      </c>
    </row>
    <row r="439" spans="1:1" x14ac:dyDescent="0.35">
      <c r="A439" t="s">
        <v>1661</v>
      </c>
    </row>
    <row r="441" spans="1:1" x14ac:dyDescent="0.35">
      <c r="A441" t="s">
        <v>1662</v>
      </c>
    </row>
    <row r="443" spans="1:1" x14ac:dyDescent="0.35">
      <c r="A443" t="s">
        <v>1663</v>
      </c>
    </row>
    <row r="445" spans="1:1" x14ac:dyDescent="0.35">
      <c r="A445" t="s">
        <v>1664</v>
      </c>
    </row>
    <row r="447" spans="1:1" x14ac:dyDescent="0.35">
      <c r="A447" t="s">
        <v>1665</v>
      </c>
    </row>
    <row r="449" spans="1:1" x14ac:dyDescent="0.35">
      <c r="A449" t="s">
        <v>1666</v>
      </c>
    </row>
    <row r="451" spans="1:1" x14ac:dyDescent="0.35">
      <c r="A451" t="s">
        <v>1667</v>
      </c>
    </row>
    <row r="453" spans="1:1" x14ac:dyDescent="0.35">
      <c r="A453" t="s">
        <v>1668</v>
      </c>
    </row>
    <row r="455" spans="1:1" x14ac:dyDescent="0.35">
      <c r="A455" t="s">
        <v>1282</v>
      </c>
    </row>
    <row r="457" spans="1:1" x14ac:dyDescent="0.35">
      <c r="A457" t="s">
        <v>1669</v>
      </c>
    </row>
    <row r="459" spans="1:1" x14ac:dyDescent="0.35">
      <c r="A459" t="s">
        <v>1670</v>
      </c>
    </row>
    <row r="461" spans="1:1" x14ac:dyDescent="0.35">
      <c r="A461" t="s">
        <v>1669</v>
      </c>
    </row>
    <row r="463" spans="1:1" x14ac:dyDescent="0.35">
      <c r="A463" t="s">
        <v>1671</v>
      </c>
    </row>
    <row r="465" spans="1:1" x14ac:dyDescent="0.35">
      <c r="A465" t="s">
        <v>1672</v>
      </c>
    </row>
    <row r="467" spans="1:1" x14ac:dyDescent="0.35">
      <c r="A467" t="s">
        <v>1673</v>
      </c>
    </row>
    <row r="469" spans="1:1" x14ac:dyDescent="0.35">
      <c r="A469" t="s">
        <v>1674</v>
      </c>
    </row>
    <row r="471" spans="1:1" x14ac:dyDescent="0.35">
      <c r="A471" t="s">
        <v>1675</v>
      </c>
    </row>
    <row r="473" spans="1:1" x14ac:dyDescent="0.35">
      <c r="A473" t="s">
        <v>1676</v>
      </c>
    </row>
    <row r="475" spans="1:1" x14ac:dyDescent="0.35">
      <c r="A475" t="s">
        <v>1677</v>
      </c>
    </row>
    <row r="477" spans="1:1" x14ac:dyDescent="0.35">
      <c r="A477" t="s">
        <v>1566</v>
      </c>
    </row>
    <row r="479" spans="1:1" x14ac:dyDescent="0.35">
      <c r="A479" t="s">
        <v>1679</v>
      </c>
    </row>
    <row r="481" spans="1:1" x14ac:dyDescent="0.35">
      <c r="A481" t="s">
        <v>1680</v>
      </c>
    </row>
    <row r="482" spans="1:1" x14ac:dyDescent="0.35">
      <c r="A482">
        <v>21813.67</v>
      </c>
    </row>
    <row r="483" spans="1:1" x14ac:dyDescent="0.35">
      <c r="A483">
        <v>30.27</v>
      </c>
    </row>
    <row r="484" spans="1:1" x14ac:dyDescent="0.35">
      <c r="A484">
        <v>1.4E-3</v>
      </c>
    </row>
    <row r="486" spans="1:1" x14ac:dyDescent="0.35">
      <c r="A486" t="s">
        <v>1681</v>
      </c>
    </row>
    <row r="488" spans="1:1" x14ac:dyDescent="0.35">
      <c r="A488" t="s">
        <v>1682</v>
      </c>
    </row>
    <row r="489" spans="1:1" x14ac:dyDescent="0.35">
      <c r="A489">
        <v>6265.64</v>
      </c>
    </row>
    <row r="490" spans="1:1" x14ac:dyDescent="0.35">
      <c r="A490">
        <v>-5.68</v>
      </c>
    </row>
    <row r="491" spans="1:1" x14ac:dyDescent="0.35">
      <c r="A491">
        <v>-8.9999999999999998E-4</v>
      </c>
    </row>
    <row r="493" spans="1:1" x14ac:dyDescent="0.35">
      <c r="A493" t="s">
        <v>1683</v>
      </c>
    </row>
    <row r="495" spans="1:1" x14ac:dyDescent="0.35">
      <c r="A495" t="s">
        <v>1684</v>
      </c>
    </row>
    <row r="496" spans="1:1" x14ac:dyDescent="0.35">
      <c r="A496">
        <v>2443.0500000000002</v>
      </c>
    </row>
    <row r="497" spans="1:1" x14ac:dyDescent="0.35">
      <c r="A497">
        <v>4.08</v>
      </c>
    </row>
    <row r="498" spans="1:1" x14ac:dyDescent="0.35">
      <c r="A498">
        <v>1.6999999999999999E-3</v>
      </c>
    </row>
    <row r="500" spans="1:1" x14ac:dyDescent="0.35">
      <c r="A500" t="s">
        <v>1685</v>
      </c>
    </row>
    <row r="502" spans="1:1" x14ac:dyDescent="0.35">
      <c r="A502">
        <v>1352872800000</v>
      </c>
    </row>
    <row r="503" spans="1:1" x14ac:dyDescent="0.35">
      <c r="A503">
        <v>1352872800000</v>
      </c>
    </row>
    <row r="505" spans="1:1" x14ac:dyDescent="0.35">
      <c r="A505" t="s">
        <v>1686</v>
      </c>
    </row>
    <row r="510" spans="1:1" x14ac:dyDescent="0.35">
      <c r="A510" t="s">
        <v>1687</v>
      </c>
    </row>
    <row r="511" spans="1:1" x14ac:dyDescent="0.35">
      <c r="A511" t="s">
        <v>1688</v>
      </c>
    </row>
    <row r="512" spans="1:1" x14ac:dyDescent="0.35">
      <c r="A512" t="s">
        <v>1689</v>
      </c>
    </row>
    <row r="513" spans="1:1" x14ac:dyDescent="0.35">
      <c r="A513">
        <v>1320411600000</v>
      </c>
    </row>
    <row r="514" spans="1:1" x14ac:dyDescent="0.35">
      <c r="A514">
        <v>1320616500000</v>
      </c>
    </row>
    <row r="516" spans="1:1" x14ac:dyDescent="0.35">
      <c r="A516" t="s">
        <v>1405</v>
      </c>
    </row>
    <row r="521" spans="1:1" x14ac:dyDescent="0.35">
      <c r="A521" t="s">
        <v>1690</v>
      </c>
    </row>
    <row r="522" spans="1:1" x14ac:dyDescent="0.35">
      <c r="A522">
        <v>1333717800000</v>
      </c>
    </row>
    <row r="523" spans="1:1" x14ac:dyDescent="0.35">
      <c r="A523">
        <v>1333964100000</v>
      </c>
    </row>
    <row r="525" spans="1:1" x14ac:dyDescent="0.35">
      <c r="A525" t="s">
        <v>1396</v>
      </c>
    </row>
    <row r="530" spans="1:1" x14ac:dyDescent="0.35">
      <c r="A530" t="s">
        <v>1691</v>
      </c>
    </row>
    <row r="531" spans="1:1" x14ac:dyDescent="0.35">
      <c r="A531" t="s">
        <v>1692</v>
      </c>
    </row>
    <row r="532" spans="1:1" x14ac:dyDescent="0.35">
      <c r="A532" t="s">
        <v>1693</v>
      </c>
    </row>
    <row r="533" spans="1:1" x14ac:dyDescent="0.35">
      <c r="A533" t="s">
        <v>1694</v>
      </c>
    </row>
    <row r="534" spans="1:1" x14ac:dyDescent="0.35">
      <c r="A534" t="s">
        <v>1695</v>
      </c>
    </row>
    <row r="535" spans="1:1" x14ac:dyDescent="0.35">
      <c r="A535" t="s">
        <v>1696</v>
      </c>
    </row>
    <row r="536" spans="1:1" x14ac:dyDescent="0.35">
      <c r="A536">
        <v>1245657600000</v>
      </c>
    </row>
    <row r="537" spans="1:1" x14ac:dyDescent="0.35">
      <c r="A537">
        <v>1277280000000</v>
      </c>
    </row>
    <row r="539" spans="1:1" x14ac:dyDescent="0.35">
      <c r="A539" t="s">
        <v>1697</v>
      </c>
    </row>
    <row r="544" spans="1:1" x14ac:dyDescent="0.35">
      <c r="A544" t="s">
        <v>1698</v>
      </c>
    </row>
    <row r="545" spans="1:1" x14ac:dyDescent="0.35">
      <c r="A545" t="s">
        <v>1699</v>
      </c>
    </row>
    <row r="546" spans="1:1" x14ac:dyDescent="0.35">
      <c r="A546" t="s">
        <v>1700</v>
      </c>
    </row>
    <row r="547" spans="1:1" x14ac:dyDescent="0.35">
      <c r="A547" t="s">
        <v>1701</v>
      </c>
    </row>
    <row r="548" spans="1:1" x14ac:dyDescent="0.35">
      <c r="A548">
        <v>1404799200000</v>
      </c>
    </row>
    <row r="549" spans="1:1" x14ac:dyDescent="0.35">
      <c r="A549">
        <v>1404799200000</v>
      </c>
    </row>
    <row r="551" spans="1:1" x14ac:dyDescent="0.35">
      <c r="A551" t="s">
        <v>1702</v>
      </c>
    </row>
    <row r="556" spans="1:1" x14ac:dyDescent="0.35">
      <c r="A556" t="s">
        <v>1703</v>
      </c>
    </row>
    <row r="557" spans="1:1" x14ac:dyDescent="0.35">
      <c r="A557" t="s">
        <v>1704</v>
      </c>
    </row>
    <row r="558" spans="1:1" x14ac:dyDescent="0.35">
      <c r="A558" t="s">
        <v>1705</v>
      </c>
    </row>
    <row r="559" spans="1:1" x14ac:dyDescent="0.35">
      <c r="A559" t="s">
        <v>1706</v>
      </c>
    </row>
    <row r="561" spans="1:1" x14ac:dyDescent="0.35">
      <c r="A561" t="s">
        <v>1707</v>
      </c>
    </row>
    <row r="563" spans="1:1" x14ac:dyDescent="0.35">
      <c r="A563" t="s">
        <v>1379</v>
      </c>
    </row>
    <row r="564" spans="1:1" x14ac:dyDescent="0.35">
      <c r="A564" t="s">
        <v>1380</v>
      </c>
    </row>
    <row r="565" spans="1:1" x14ac:dyDescent="0.35">
      <c r="A565" t="s">
        <v>38</v>
      </c>
    </row>
    <row r="566" spans="1:1" x14ac:dyDescent="0.35">
      <c r="A566" t="s">
        <v>1381</v>
      </c>
    </row>
    <row r="567" spans="1:1" x14ac:dyDescent="0.35">
      <c r="A567" t="s">
        <v>1382</v>
      </c>
    </row>
    <row r="568" spans="1:1" x14ac:dyDescent="0.35">
      <c r="A568" t="s">
        <v>1383</v>
      </c>
    </row>
    <row r="569" spans="1:1" x14ac:dyDescent="0.35">
      <c r="A569" t="s">
        <v>1384</v>
      </c>
    </row>
    <row r="570" spans="1:1" x14ac:dyDescent="0.35">
      <c r="A570" t="s">
        <v>26</v>
      </c>
    </row>
    <row r="571" spans="1:1" x14ac:dyDescent="0.35">
      <c r="A571" t="s">
        <v>1385</v>
      </c>
    </row>
    <row r="572" spans="1:1" x14ac:dyDescent="0.35">
      <c r="A572" t="s">
        <v>1386</v>
      </c>
    </row>
    <row r="573" spans="1:1" x14ac:dyDescent="0.35">
      <c r="A573" t="s">
        <v>1387</v>
      </c>
    </row>
    <row r="574" spans="1:1" x14ac:dyDescent="0.35">
      <c r="A574" t="s">
        <v>1388</v>
      </c>
    </row>
    <row r="575" spans="1:1" x14ac:dyDescent="0.35">
      <c r="A575" t="s">
        <v>1389</v>
      </c>
    </row>
    <row r="576" spans="1:1" x14ac:dyDescent="0.35">
      <c r="A576" t="s">
        <v>1390</v>
      </c>
    </row>
    <row r="577" spans="1:1" x14ac:dyDescent="0.35">
      <c r="A577" t="s">
        <v>1391</v>
      </c>
    </row>
    <row r="578" spans="1:1" x14ac:dyDescent="0.35">
      <c r="A578" t="s">
        <v>1392</v>
      </c>
    </row>
    <row r="579" spans="1:1" x14ac:dyDescent="0.35">
      <c r="A579" t="s">
        <v>1708</v>
      </c>
    </row>
    <row r="580" spans="1:1" x14ac:dyDescent="0.35">
      <c r="A580" t="s">
        <v>1709</v>
      </c>
    </row>
    <row r="581" spans="1:1" x14ac:dyDescent="0.35">
      <c r="A581" t="s">
        <v>1710</v>
      </c>
    </row>
    <row r="582" spans="1:1" x14ac:dyDescent="0.35">
      <c r="A582" t="s">
        <v>1393</v>
      </c>
    </row>
    <row r="583" spans="1:1" x14ac:dyDescent="0.35">
      <c r="A583" t="s">
        <v>1394</v>
      </c>
    </row>
    <row r="584" spans="1:1" x14ac:dyDescent="0.35">
      <c r="A584" t="s">
        <v>1395</v>
      </c>
    </row>
    <row r="585" spans="1:1" x14ac:dyDescent="0.35">
      <c r="A585" t="s">
        <v>1396</v>
      </c>
    </row>
    <row r="586" spans="1:1" x14ac:dyDescent="0.35">
      <c r="A586" t="s">
        <v>1397</v>
      </c>
    </row>
    <row r="587" spans="1:1" x14ac:dyDescent="0.35">
      <c r="A587" t="s">
        <v>1398</v>
      </c>
    </row>
    <row r="588" spans="1:1" x14ac:dyDescent="0.35">
      <c r="A588" t="s">
        <v>1399</v>
      </c>
    </row>
    <row r="589" spans="1:1" x14ac:dyDescent="0.35">
      <c r="A589" t="s">
        <v>1400</v>
      </c>
    </row>
    <row r="592" spans="1:1" x14ac:dyDescent="0.35">
      <c r="A592" t="s">
        <v>1401</v>
      </c>
    </row>
    <row r="593" spans="1:1" x14ac:dyDescent="0.35">
      <c r="A593" t="s">
        <v>1711</v>
      </c>
    </row>
    <row r="595" spans="1:1" x14ac:dyDescent="0.35">
      <c r="A595" t="s">
        <v>1402</v>
      </c>
    </row>
    <row r="597" spans="1:1" x14ac:dyDescent="0.35">
      <c r="A597" t="s">
        <v>1712</v>
      </c>
    </row>
    <row r="598" spans="1:1" x14ac:dyDescent="0.35">
      <c r="A598" t="s">
        <v>1713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8317C-8DF8-4751-AECB-EFFA873520B5}">
  <sheetPr codeName="Sheet5"/>
  <dimension ref="D2:U13"/>
  <sheetViews>
    <sheetView tabSelected="1" workbookViewId="0">
      <selection activeCell="H12" sqref="H12"/>
    </sheetView>
  </sheetViews>
  <sheetFormatPr defaultRowHeight="14.5" outlineLevelCol="1" x14ac:dyDescent="0.35"/>
  <cols>
    <col min="1" max="3" width="1.81640625" customWidth="1"/>
    <col min="4" max="4" width="11.81640625" customWidth="1"/>
    <col min="5" max="5" width="14" hidden="1" customWidth="1" outlineLevel="1"/>
    <col min="6" max="6" width="14" customWidth="1" collapsed="1"/>
    <col min="7" max="7" width="14" hidden="1" customWidth="1" outlineLevel="1"/>
    <col min="8" max="8" width="11.81640625" customWidth="1" collapsed="1"/>
    <col min="9" max="9" width="11.81640625" customWidth="1"/>
    <col min="10" max="12" width="11.81640625" style="3" customWidth="1"/>
    <col min="13" max="18" width="11.81640625" customWidth="1"/>
    <col min="19" max="21" width="11.81640625" style="3" customWidth="1"/>
    <col min="22" max="27" width="11.81640625" customWidth="1"/>
  </cols>
  <sheetData>
    <row r="2" spans="4:9" x14ac:dyDescent="0.35">
      <c r="D2" t="s">
        <v>9</v>
      </c>
      <c r="E2" t="s">
        <v>1316</v>
      </c>
      <c r="F2" t="s">
        <v>458</v>
      </c>
      <c r="G2" t="s">
        <v>2782</v>
      </c>
    </row>
    <row r="3" spans="4:9" x14ac:dyDescent="0.35">
      <c r="D3" t="s">
        <v>1378</v>
      </c>
      <c r="E3" t="s">
        <v>1449</v>
      </c>
      <c r="F3" t="s">
        <v>528</v>
      </c>
      <c r="G3" t="s">
        <v>60</v>
      </c>
    </row>
    <row r="4" spans="4:9" x14ac:dyDescent="0.35">
      <c r="D4" t="s">
        <v>2780</v>
      </c>
      <c r="E4" t="s">
        <v>216</v>
      </c>
      <c r="F4" t="s">
        <v>216</v>
      </c>
      <c r="G4" t="s">
        <v>216</v>
      </c>
    </row>
    <row r="5" spans="4:9" x14ac:dyDescent="0.35">
      <c r="D5" t="s">
        <v>2781</v>
      </c>
      <c r="E5" t="s">
        <v>216</v>
      </c>
      <c r="F5" t="s">
        <v>155</v>
      </c>
      <c r="G5" t="s">
        <v>155</v>
      </c>
    </row>
    <row r="6" spans="4:9" x14ac:dyDescent="0.35">
      <c r="D6" t="str">
        <f>Google!H2</f>
        <v>GE</v>
      </c>
      <c r="E6">
        <f ca="1">INDEX(INDIRECT("'"&amp;$D6&amp;" "&amp;E$2&amp;"'!"&amp;E$5&amp;":"&amp;E$5),MATCH(E$3,INDIRECT("'"&amp;$D6&amp;" "&amp;E$2&amp;"'!"&amp;E$4&amp;":"&amp;E$4),0)+2)</f>
        <v>23.76</v>
      </c>
      <c r="F6">
        <f ca="1">INDEX(INDIRECT("'"&amp;$D6&amp;" "&amp;F$2&amp;"'!"&amp;F$5&amp;":"&amp;F$5),MATCH(F$3,INDIRECT("'"&amp;$D6&amp;" "&amp;F$2&amp;"'!"&amp;F$4&amp;":"&amp;F$4),0))</f>
        <v>14.41</v>
      </c>
      <c r="G6">
        <f ca="1">INDEX(INDIRECT("'"&amp;$D6&amp;" "&amp;G$2&amp;"'!"&amp;G$5&amp;":"&amp;G$5),MATCH(G$3,INDIRECT("'"&amp;$D6&amp;" "&amp;G$2&amp;"'!"&amp;G$4&amp;":"&amp;G$4),0))</f>
        <v>28.07</v>
      </c>
      <c r="I6" t="str">
        <f ca="1">_xlfn.FORMULATEXT(F6)</f>
        <v>=INDEX(INDIRECT("'"&amp;$D6&amp;" "&amp;F$2&amp;"'!"&amp;F$5&amp;":"&amp;F$5),MATCH(F$3,INDIRECT("'"&amp;$D6&amp;" "&amp;F$2&amp;"'!"&amp;F$4&amp;":"&amp;F$4),0))</v>
      </c>
    </row>
    <row r="7" spans="4:9" x14ac:dyDescent="0.35">
      <c r="D7" t="str">
        <f>Google!H3</f>
        <v>GOOG</v>
      </c>
      <c r="E7">
        <f t="shared" ref="E7:E13" ca="1" si="0">INDEX(INDIRECT("'"&amp;$D7&amp;" "&amp;E$2&amp;"'!"&amp;E$5&amp;":"&amp;E$5),MATCH(E$3,INDIRECT("'"&amp;$D7&amp;" "&amp;E$2&amp;"'!"&amp;E$4&amp;":"&amp;E$4),0)+2)</f>
        <v>33.380000000000003</v>
      </c>
      <c r="F7">
        <f t="shared" ref="F7:G13" ca="1" si="1">INDEX(INDIRECT("'"&amp;$D7&amp;" "&amp;F$2&amp;"'!"&amp;F$5&amp;":"&amp;F$5),MATCH(F$3,INDIRECT("'"&amp;$D7&amp;" "&amp;F$2&amp;"'!"&amp;F$4&amp;":"&amp;F$4),0))</f>
        <v>22.83</v>
      </c>
      <c r="G7">
        <f t="shared" ca="1" si="1"/>
        <v>33.159999999999997</v>
      </c>
    </row>
    <row r="8" spans="4:9" x14ac:dyDescent="0.35">
      <c r="D8" t="str">
        <f>Google!H4</f>
        <v>ED</v>
      </c>
      <c r="E8">
        <f t="shared" ca="1" si="0"/>
        <v>20.5</v>
      </c>
      <c r="F8">
        <f ca="1">INDEX(INDIRECT("'"&amp;$D8&amp;" "&amp;F$2&amp;"'!"&amp;F$5&amp;":"&amp;F$5),MATCH(F$3,INDIRECT("'"&amp;$D8&amp;" "&amp;F$2&amp;"'!"&amp;F$4&amp;":"&amp;F$4),0))</f>
        <v>19.829999999999998</v>
      </c>
      <c r="G8">
        <f t="shared" ca="1" si="1"/>
        <v>20.420000000000002</v>
      </c>
    </row>
    <row r="9" spans="4:9" x14ac:dyDescent="0.35">
      <c r="D9" t="str">
        <f>Google!H5</f>
        <v>EXC</v>
      </c>
      <c r="E9">
        <f t="shared" ca="1" si="0"/>
        <v>31.39</v>
      </c>
      <c r="F9">
        <f t="shared" ca="1" si="1"/>
        <v>13.39</v>
      </c>
      <c r="G9">
        <f t="shared" ca="1" si="1"/>
        <v>20.12</v>
      </c>
    </row>
    <row r="10" spans="4:9" x14ac:dyDescent="0.35">
      <c r="D10" t="str">
        <f>Google!H6</f>
        <v>AAPL</v>
      </c>
      <c r="E10">
        <f t="shared" ca="1" si="0"/>
        <v>19.239999999999998</v>
      </c>
      <c r="F10">
        <f t="shared" ca="1" si="1"/>
        <v>14.73</v>
      </c>
      <c r="G10">
        <f t="shared" ca="1" si="1"/>
        <v>18.18</v>
      </c>
    </row>
    <row r="11" spans="4:9" x14ac:dyDescent="0.35">
      <c r="D11" t="str">
        <f>Google!H7</f>
        <v>NRG</v>
      </c>
      <c r="E11">
        <f t="shared" ca="1" si="0"/>
        <v>-9.9700000000000006</v>
      </c>
      <c r="F11">
        <f t="shared" ca="1" si="1"/>
        <v>18.48</v>
      </c>
      <c r="G11" t="str">
        <f t="shared" ca="1" si="1"/>
        <v>    -</v>
      </c>
    </row>
    <row r="12" spans="4:9" x14ac:dyDescent="0.35">
      <c r="D12" t="str">
        <f>Google!H8</f>
        <v>AES</v>
      </c>
      <c r="E12">
        <f t="shared" ca="1" si="0"/>
        <v>-6.65</v>
      </c>
      <c r="F12">
        <f t="shared" ca="1" si="1"/>
        <v>9.3699999999999992</v>
      </c>
      <c r="G12">
        <f t="shared" ca="1" si="1"/>
        <v>1766.62</v>
      </c>
    </row>
    <row r="13" spans="4:9" x14ac:dyDescent="0.35">
      <c r="D13" t="str">
        <f>Google!H9</f>
        <v>FSRL</v>
      </c>
      <c r="E13">
        <f t="shared" ca="1" si="0"/>
        <v>12.46</v>
      </c>
      <c r="F13" t="str">
        <f t="shared" ca="1" si="1"/>
        <v>N/A</v>
      </c>
      <c r="G13" t="e">
        <f t="shared" ca="1" si="1"/>
        <v>#N/A</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0034B-0F36-4422-96C3-73918B63D26B}">
  <sheetPr codeName="Sheet1"/>
  <dimension ref="A2:L9"/>
  <sheetViews>
    <sheetView workbookViewId="0">
      <selection activeCell="H2" sqref="H2"/>
    </sheetView>
  </sheetViews>
  <sheetFormatPr defaultRowHeight="14.5" outlineLevelCol="1" x14ac:dyDescent="0.35"/>
  <cols>
    <col min="1" max="6" width="8.7265625" customWidth="1" outlineLevel="1"/>
    <col min="10" max="10" width="13" customWidth="1"/>
  </cols>
  <sheetData>
    <row r="2" spans="1:12" x14ac:dyDescent="0.35">
      <c r="B2" t="s">
        <v>0</v>
      </c>
      <c r="G2">
        <v>1</v>
      </c>
      <c r="H2" t="s">
        <v>2</v>
      </c>
      <c r="J2" t="s">
        <v>116</v>
      </c>
      <c r="K2">
        <v>8</v>
      </c>
    </row>
    <row r="3" spans="1:12" x14ac:dyDescent="0.35">
      <c r="B3" s="1" t="s">
        <v>1</v>
      </c>
      <c r="G3">
        <v>2</v>
      </c>
      <c r="H3" t="s">
        <v>3</v>
      </c>
      <c r="J3" t="s">
        <v>10</v>
      </c>
      <c r="K3" t="str">
        <f>INDEX(H2:H9,K2)</f>
        <v>FSRL</v>
      </c>
      <c r="L3" t="str">
        <f ca="1">_xlfn.FORMULATEXT(K3)</f>
        <v>=INDEX(H2:H9,K2)</v>
      </c>
    </row>
    <row r="4" spans="1:12" x14ac:dyDescent="0.35">
      <c r="G4">
        <v>3</v>
      </c>
      <c r="H4" t="s">
        <v>4</v>
      </c>
      <c r="J4" t="s">
        <v>115</v>
      </c>
      <c r="K4" t="str">
        <f>K3&amp;" "&amp;"Google"</f>
        <v>FSRL Google</v>
      </c>
    </row>
    <row r="5" spans="1:12" x14ac:dyDescent="0.35">
      <c r="A5" t="s">
        <v>12</v>
      </c>
      <c r="B5" t="str">
        <f>B6&amp;K3</f>
        <v>https://www.google.com/finance?q=FSRL</v>
      </c>
      <c r="G5">
        <v>4</v>
      </c>
      <c r="H5" t="s">
        <v>5</v>
      </c>
    </row>
    <row r="6" spans="1:12" x14ac:dyDescent="0.35">
      <c r="B6" s="1" t="s">
        <v>13</v>
      </c>
      <c r="G6">
        <v>5</v>
      </c>
      <c r="H6" t="s">
        <v>6</v>
      </c>
    </row>
    <row r="7" spans="1:12" x14ac:dyDescent="0.35">
      <c r="G7">
        <v>6</v>
      </c>
      <c r="H7" t="s">
        <v>7</v>
      </c>
    </row>
    <row r="8" spans="1:12" x14ac:dyDescent="0.35">
      <c r="B8" s="1"/>
      <c r="G8">
        <v>7</v>
      </c>
      <c r="H8" t="s">
        <v>8</v>
      </c>
    </row>
    <row r="9" spans="1:12" x14ac:dyDescent="0.35">
      <c r="G9">
        <v>8</v>
      </c>
      <c r="H9" t="s">
        <v>11</v>
      </c>
    </row>
  </sheetData>
  <hyperlinks>
    <hyperlink ref="B3" r:id="rId1" xr:uid="{8AC37322-D256-45BA-B40C-3F3F0924DBB0}"/>
    <hyperlink ref="B6" r:id="rId2" xr:uid="{C36D3414-1204-48EB-B733-F8BCF98B33D4}"/>
  </hyperlinks>
  <pageMargins left="0.7" right="0.7" top="0.75" bottom="0.75" header="0.3" footer="0.3"/>
  <drawing r:id="rId3"/>
  <legacyDrawing r:id="rId4"/>
  <mc:AlternateContent xmlns:mc="http://schemas.openxmlformats.org/markup-compatibility/2006">
    <mc:Choice Requires="x14">
      <controls>
        <mc:AlternateContent xmlns:mc="http://schemas.openxmlformats.org/markup-compatibility/2006">
          <mc:Choice Requires="x14">
            <control shapeId="1025" r:id="rId5" name="Button 1">
              <controlPr defaultSize="0" print="0" autoFill="0" autoPict="0" macro="[0]!read_google">
                <anchor moveWithCells="1" sizeWithCells="1">
                  <from>
                    <xdr:col>9</xdr:col>
                    <xdr:colOff>19050</xdr:colOff>
                    <xdr:row>5</xdr:row>
                    <xdr:rowOff>31750</xdr:rowOff>
                  </from>
                  <to>
                    <xdr:col>10</xdr:col>
                    <xdr:colOff>520700</xdr:colOff>
                    <xdr:row>7</xdr:row>
                    <xdr:rowOff>19050</xdr:rowOff>
                  </to>
                </anchor>
              </controlPr>
            </control>
          </mc:Choice>
        </mc:AlternateContent>
        <mc:AlternateContent xmlns:mc="http://schemas.openxmlformats.org/markup-compatibility/2006">
          <mc:Choice Requires="x14">
            <control shapeId="1040" r:id="rId6" name="Button 16">
              <controlPr defaultSize="0" print="0" autoFill="0" autoPict="0" macro="[0]!read_google_all">
                <anchor moveWithCells="1" sizeWithCells="1">
                  <from>
                    <xdr:col>9</xdr:col>
                    <xdr:colOff>12700</xdr:colOff>
                    <xdr:row>8</xdr:row>
                    <xdr:rowOff>31750</xdr:rowOff>
                  </from>
                  <to>
                    <xdr:col>10</xdr:col>
                    <xdr:colOff>514350</xdr:colOff>
                    <xdr:row>10</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6717D-787D-4F4C-AF43-D1CA34619BD1}">
  <sheetPr codeName="Sheet39"/>
  <dimension ref="A2:C192"/>
  <sheetViews>
    <sheetView topLeftCell="A64" workbookViewId="0">
      <selection activeCell="A69" sqref="A69"/>
    </sheetView>
  </sheetViews>
  <sheetFormatPr defaultRowHeight="14.5" x14ac:dyDescent="0.35"/>
  <sheetData>
    <row r="2" spans="1:1" x14ac:dyDescent="0.35">
      <c r="A2" t="s">
        <v>14</v>
      </c>
    </row>
    <row r="3" spans="1:1" x14ac:dyDescent="0.35">
      <c r="A3" t="s">
        <v>15</v>
      </c>
    </row>
    <row r="4" spans="1:1" x14ac:dyDescent="0.35">
      <c r="A4" t="s">
        <v>16</v>
      </c>
    </row>
    <row r="5" spans="1:1" x14ac:dyDescent="0.35">
      <c r="A5" t="s">
        <v>17</v>
      </c>
    </row>
    <row r="6" spans="1:1" x14ac:dyDescent="0.35">
      <c r="A6" t="s">
        <v>18</v>
      </c>
    </row>
    <row r="7" spans="1:1" x14ac:dyDescent="0.35">
      <c r="A7" t="s">
        <v>19</v>
      </c>
    </row>
    <row r="8" spans="1:1" x14ac:dyDescent="0.35">
      <c r="A8" t="s">
        <v>20</v>
      </c>
    </row>
    <row r="9" spans="1:1" x14ac:dyDescent="0.35">
      <c r="A9" t="s">
        <v>21</v>
      </c>
    </row>
    <row r="10" spans="1:1" x14ac:dyDescent="0.35">
      <c r="A10" t="s">
        <v>22</v>
      </c>
    </row>
    <row r="12" spans="1:1" x14ac:dyDescent="0.35">
      <c r="A12" t="s">
        <v>23</v>
      </c>
    </row>
    <row r="13" spans="1:1" x14ac:dyDescent="0.35">
      <c r="A13" t="s">
        <v>24</v>
      </c>
    </row>
    <row r="14" spans="1:1" x14ac:dyDescent="0.35">
      <c r="A14" t="s">
        <v>25</v>
      </c>
    </row>
    <row r="15" spans="1:1" x14ac:dyDescent="0.35">
      <c r="A15" t="s">
        <v>26</v>
      </c>
    </row>
    <row r="16" spans="1:1" x14ac:dyDescent="0.35">
      <c r="A16" t="s">
        <v>27</v>
      </c>
    </row>
    <row r="17" spans="1:1" x14ac:dyDescent="0.35">
      <c r="A17" t="s">
        <v>28</v>
      </c>
    </row>
    <row r="18" spans="1:1" x14ac:dyDescent="0.35">
      <c r="A18" t="s">
        <v>29</v>
      </c>
    </row>
    <row r="19" spans="1:1" x14ac:dyDescent="0.35">
      <c r="A19" t="s">
        <v>30</v>
      </c>
    </row>
    <row r="20" spans="1:1" x14ac:dyDescent="0.35">
      <c r="A20" t="s">
        <v>31</v>
      </c>
    </row>
    <row r="21" spans="1:1" x14ac:dyDescent="0.35">
      <c r="A21" t="s">
        <v>32</v>
      </c>
    </row>
    <row r="22" spans="1:1" x14ac:dyDescent="0.35">
      <c r="A22" t="s">
        <v>33</v>
      </c>
    </row>
    <row r="23" spans="1:1" x14ac:dyDescent="0.35">
      <c r="A23" t="s">
        <v>34</v>
      </c>
    </row>
    <row r="24" spans="1:1" x14ac:dyDescent="0.35">
      <c r="A24" t="s">
        <v>35</v>
      </c>
    </row>
    <row r="25" spans="1:1" x14ac:dyDescent="0.35">
      <c r="A25" t="s">
        <v>36</v>
      </c>
    </row>
    <row r="26" spans="1:1" x14ac:dyDescent="0.35">
      <c r="A26" t="s">
        <v>37</v>
      </c>
    </row>
    <row r="28" spans="1:1" x14ac:dyDescent="0.35">
      <c r="A28" t="s">
        <v>38</v>
      </c>
    </row>
    <row r="29" spans="1:1" x14ac:dyDescent="0.35">
      <c r="A29" t="s">
        <v>39</v>
      </c>
    </row>
    <row r="32" spans="1:1" x14ac:dyDescent="0.35">
      <c r="A32" t="s">
        <v>40</v>
      </c>
    </row>
    <row r="33" spans="1:3" x14ac:dyDescent="0.35">
      <c r="A33" t="s">
        <v>41</v>
      </c>
    </row>
    <row r="34" spans="1:3" x14ac:dyDescent="0.35">
      <c r="A34" t="s">
        <v>20</v>
      </c>
    </row>
    <row r="35" spans="1:3" x14ac:dyDescent="0.35">
      <c r="A35" t="s">
        <v>125</v>
      </c>
    </row>
    <row r="36" spans="1:3" x14ac:dyDescent="0.35">
      <c r="A36" t="s">
        <v>42</v>
      </c>
    </row>
    <row r="37" spans="1:3" x14ac:dyDescent="0.35">
      <c r="A37" t="s">
        <v>43</v>
      </c>
    </row>
    <row r="38" spans="1:3" x14ac:dyDescent="0.35">
      <c r="A38" t="s">
        <v>44</v>
      </c>
    </row>
    <row r="39" spans="1:3" x14ac:dyDescent="0.35">
      <c r="A39" t="s">
        <v>45</v>
      </c>
    </row>
    <row r="40" spans="1:3" x14ac:dyDescent="0.35">
      <c r="A40" t="s">
        <v>20</v>
      </c>
    </row>
    <row r="41" spans="1:3" x14ac:dyDescent="0.35">
      <c r="A41" t="s">
        <v>46</v>
      </c>
    </row>
    <row r="42" spans="1:3" x14ac:dyDescent="0.35">
      <c r="A42" t="s">
        <v>47</v>
      </c>
    </row>
    <row r="43" spans="1:3" x14ac:dyDescent="0.35">
      <c r="A43" t="s">
        <v>48</v>
      </c>
    </row>
    <row r="44" spans="1:3" x14ac:dyDescent="0.35">
      <c r="A44" t="s">
        <v>49</v>
      </c>
    </row>
    <row r="45" spans="1:3" x14ac:dyDescent="0.35">
      <c r="A45" t="s">
        <v>50</v>
      </c>
    </row>
    <row r="46" spans="1:3" x14ac:dyDescent="0.35">
      <c r="A46" t="s">
        <v>51</v>
      </c>
    </row>
    <row r="47" spans="1:3" x14ac:dyDescent="0.35">
      <c r="A47" t="s">
        <v>2</v>
      </c>
      <c r="B47">
        <v>24.49</v>
      </c>
      <c r="C47" t="s">
        <v>126</v>
      </c>
    </row>
    <row r="48" spans="1:3" x14ac:dyDescent="0.35">
      <c r="A48" t="s">
        <v>11</v>
      </c>
      <c r="B48">
        <v>7.1</v>
      </c>
      <c r="C48">
        <v>-0.28400000000000003</v>
      </c>
    </row>
    <row r="49" spans="1:3" x14ac:dyDescent="0.35">
      <c r="A49" t="s">
        <v>8</v>
      </c>
      <c r="B49">
        <v>11.43</v>
      </c>
      <c r="C49" t="s">
        <v>127</v>
      </c>
    </row>
    <row r="50" spans="1:3" x14ac:dyDescent="0.35">
      <c r="A50" t="s">
        <v>7</v>
      </c>
      <c r="B50">
        <v>24.58</v>
      </c>
      <c r="C50">
        <v>-0.88339999999999996</v>
      </c>
    </row>
    <row r="51" spans="1:3" x14ac:dyDescent="0.35">
      <c r="A51" t="s">
        <v>6</v>
      </c>
      <c r="B51">
        <v>159.86000000000001</v>
      </c>
      <c r="C51" t="s">
        <v>128</v>
      </c>
    </row>
    <row r="52" spans="1:3" x14ac:dyDescent="0.35">
      <c r="A52" t="s">
        <v>5</v>
      </c>
      <c r="B52">
        <v>38.299999999999997</v>
      </c>
      <c r="C52">
        <v>-4.1000000000000002E-2</v>
      </c>
    </row>
    <row r="53" spans="1:3" x14ac:dyDescent="0.35">
      <c r="A53" t="s">
        <v>4</v>
      </c>
      <c r="B53">
        <v>84.48</v>
      </c>
      <c r="C53" t="s">
        <v>129</v>
      </c>
    </row>
    <row r="54" spans="1:3" x14ac:dyDescent="0.35">
      <c r="A54" t="s">
        <v>3</v>
      </c>
      <c r="B54">
        <v>915.89</v>
      </c>
      <c r="C54">
        <v>-5.3958999999999993</v>
      </c>
    </row>
    <row r="55" spans="1:3" x14ac:dyDescent="0.35">
      <c r="A55" t="s">
        <v>130</v>
      </c>
    </row>
    <row r="56" spans="1:3" x14ac:dyDescent="0.35">
      <c r="A56" t="s">
        <v>131</v>
      </c>
    </row>
    <row r="57" spans="1:3" x14ac:dyDescent="0.35">
      <c r="A57" t="s">
        <v>132</v>
      </c>
    </row>
    <row r="58" spans="1:3" x14ac:dyDescent="0.35">
      <c r="A58">
        <v>24.49</v>
      </c>
    </row>
    <row r="59" spans="1:3" x14ac:dyDescent="0.35">
      <c r="A59" t="s">
        <v>133</v>
      </c>
    </row>
    <row r="60" spans="1:3" x14ac:dyDescent="0.35">
      <c r="A60" t="s">
        <v>52</v>
      </c>
    </row>
    <row r="61" spans="1:3" x14ac:dyDescent="0.35">
      <c r="A61" t="s">
        <v>134</v>
      </c>
    </row>
    <row r="62" spans="1:3" x14ac:dyDescent="0.35">
      <c r="A62" t="s">
        <v>53</v>
      </c>
    </row>
    <row r="63" spans="1:3" x14ac:dyDescent="0.35">
      <c r="A63" t="s">
        <v>54</v>
      </c>
      <c r="B63" t="s">
        <v>135</v>
      </c>
    </row>
    <row r="64" spans="1:3" x14ac:dyDescent="0.35">
      <c r="A64" t="s">
        <v>56</v>
      </c>
      <c r="B64" t="s">
        <v>136</v>
      </c>
    </row>
    <row r="65" spans="1:2" x14ac:dyDescent="0.35">
      <c r="A65" t="s">
        <v>57</v>
      </c>
      <c r="B65">
        <v>24.39</v>
      </c>
    </row>
    <row r="66" spans="1:2" x14ac:dyDescent="0.35">
      <c r="A66" t="s">
        <v>58</v>
      </c>
      <c r="B66" t="s">
        <v>137</v>
      </c>
    </row>
    <row r="67" spans="1:2" x14ac:dyDescent="0.35">
      <c r="A67" t="s">
        <v>59</v>
      </c>
      <c r="B67" t="s">
        <v>138</v>
      </c>
    </row>
    <row r="68" spans="1:2" x14ac:dyDescent="0.35">
      <c r="A68" t="s">
        <v>60</v>
      </c>
      <c r="B68">
        <v>28.07</v>
      </c>
    </row>
    <row r="69" spans="1:2" x14ac:dyDescent="0.35">
      <c r="A69" t="s">
        <v>61</v>
      </c>
      <c r="B69" t="s">
        <v>139</v>
      </c>
    </row>
    <row r="70" spans="1:2" x14ac:dyDescent="0.35">
      <c r="A70" t="s">
        <v>63</v>
      </c>
      <c r="B70">
        <v>0.87</v>
      </c>
    </row>
    <row r="71" spans="1:2" x14ac:dyDescent="0.35">
      <c r="A71" t="s">
        <v>64</v>
      </c>
      <c r="B71" t="s">
        <v>140</v>
      </c>
    </row>
    <row r="72" spans="1:2" x14ac:dyDescent="0.35">
      <c r="A72" t="s">
        <v>65</v>
      </c>
      <c r="B72">
        <v>1.2</v>
      </c>
    </row>
    <row r="73" spans="1:2" x14ac:dyDescent="0.35">
      <c r="A73" t="s">
        <v>66</v>
      </c>
      <c r="B73">
        <v>0.56000000000000005</v>
      </c>
    </row>
    <row r="74" spans="1:2" x14ac:dyDescent="0.35">
      <c r="A74" t="s">
        <v>20</v>
      </c>
    </row>
    <row r="75" spans="1:2" x14ac:dyDescent="0.35">
      <c r="A75" t="s">
        <v>67</v>
      </c>
    </row>
    <row r="76" spans="1:2" x14ac:dyDescent="0.35">
      <c r="A76" t="s">
        <v>68</v>
      </c>
    </row>
    <row r="77" spans="1:2" x14ac:dyDescent="0.35">
      <c r="A77" t="s">
        <v>141</v>
      </c>
    </row>
    <row r="78" spans="1:2" x14ac:dyDescent="0.35">
      <c r="A78" t="s">
        <v>69</v>
      </c>
    </row>
    <row r="80" spans="1:2" x14ac:dyDescent="0.35">
      <c r="A80" t="s">
        <v>70</v>
      </c>
    </row>
    <row r="81" spans="1:1" x14ac:dyDescent="0.35">
      <c r="A81" t="s">
        <v>71</v>
      </c>
    </row>
    <row r="82" spans="1:1" x14ac:dyDescent="0.35">
      <c r="A82" t="s">
        <v>142</v>
      </c>
    </row>
    <row r="83" spans="1:1" x14ac:dyDescent="0.35">
      <c r="A83">
        <v>43033</v>
      </c>
    </row>
    <row r="84" spans="1:1" x14ac:dyDescent="0.35">
      <c r="A84" t="s">
        <v>143</v>
      </c>
    </row>
    <row r="86" spans="1:1" x14ac:dyDescent="0.35">
      <c r="A86">
        <v>43028</v>
      </c>
    </row>
    <row r="87" spans="1:1" x14ac:dyDescent="0.35">
      <c r="A87" t="s">
        <v>144</v>
      </c>
    </row>
    <row r="89" spans="1:1" x14ac:dyDescent="0.35">
      <c r="A89">
        <v>43028</v>
      </c>
    </row>
    <row r="90" spans="1:1" x14ac:dyDescent="0.35">
      <c r="A90" t="s">
        <v>145</v>
      </c>
    </row>
    <row r="92" spans="1:1" x14ac:dyDescent="0.35">
      <c r="A92">
        <v>42937</v>
      </c>
    </row>
    <row r="93" spans="1:1" x14ac:dyDescent="0.35">
      <c r="A93" t="s">
        <v>146</v>
      </c>
    </row>
    <row r="94" spans="1:1" x14ac:dyDescent="0.35">
      <c r="A94">
        <v>42937</v>
      </c>
    </row>
    <row r="95" spans="1:1" x14ac:dyDescent="0.35">
      <c r="A95" t="s">
        <v>147</v>
      </c>
    </row>
    <row r="97" spans="1:1" x14ac:dyDescent="0.35">
      <c r="A97">
        <v>42935</v>
      </c>
    </row>
    <row r="98" spans="1:1" x14ac:dyDescent="0.35">
      <c r="A98" t="s">
        <v>148</v>
      </c>
    </row>
    <row r="99" spans="1:1" x14ac:dyDescent="0.35">
      <c r="A99">
        <v>42906</v>
      </c>
    </row>
    <row r="100" spans="1:1" x14ac:dyDescent="0.35">
      <c r="A100" t="s">
        <v>149</v>
      </c>
    </row>
    <row r="102" spans="1:1" x14ac:dyDescent="0.35">
      <c r="A102">
        <v>42901</v>
      </c>
    </row>
    <row r="103" spans="1:1" x14ac:dyDescent="0.35">
      <c r="A103" t="s">
        <v>150</v>
      </c>
    </row>
    <row r="105" spans="1:1" x14ac:dyDescent="0.35">
      <c r="A105">
        <v>42900</v>
      </c>
    </row>
    <row r="106" spans="1:1" x14ac:dyDescent="0.35">
      <c r="A106" t="s">
        <v>151</v>
      </c>
    </row>
    <row r="108" spans="1:1" x14ac:dyDescent="0.35">
      <c r="A108">
        <v>42898</v>
      </c>
    </row>
    <row r="109" spans="1:1" x14ac:dyDescent="0.35">
      <c r="A109" t="s">
        <v>152</v>
      </c>
    </row>
    <row r="111" spans="1:1" x14ac:dyDescent="0.35">
      <c r="A111" t="s">
        <v>153</v>
      </c>
    </row>
    <row r="112" spans="1:1" x14ac:dyDescent="0.35">
      <c r="A112" t="s">
        <v>72</v>
      </c>
    </row>
    <row r="113" spans="1:3" x14ac:dyDescent="0.35">
      <c r="B113" t="s">
        <v>154</v>
      </c>
      <c r="C113">
        <v>2016</v>
      </c>
    </row>
    <row r="114" spans="1:3" x14ac:dyDescent="0.35">
      <c r="A114" t="s">
        <v>73</v>
      </c>
      <c r="B114">
        <v>5.0700000000000002E-2</v>
      </c>
      <c r="C114">
        <v>7.6799999999999993E-2</v>
      </c>
    </row>
    <row r="115" spans="1:3" x14ac:dyDescent="0.35">
      <c r="A115" t="s">
        <v>74</v>
      </c>
      <c r="B115">
        <v>6.4899999999999999E-2</v>
      </c>
      <c r="C115">
        <v>8.3000000000000004E-2</v>
      </c>
    </row>
    <row r="116" spans="1:3" x14ac:dyDescent="0.35">
      <c r="A116" t="s">
        <v>75</v>
      </c>
      <c r="B116" t="s">
        <v>76</v>
      </c>
      <c r="C116">
        <v>0.1661</v>
      </c>
    </row>
    <row r="117" spans="1:3" x14ac:dyDescent="0.35">
      <c r="A117" t="s">
        <v>77</v>
      </c>
      <c r="B117">
        <v>1.7000000000000001E-2</v>
      </c>
      <c r="C117">
        <v>2.2100000000000002E-2</v>
      </c>
    </row>
    <row r="118" spans="1:3" x14ac:dyDescent="0.35">
      <c r="A118" t="s">
        <v>78</v>
      </c>
      <c r="B118">
        <v>7.1800000000000003E-2</v>
      </c>
      <c r="C118">
        <v>0.1047</v>
      </c>
    </row>
    <row r="119" spans="1:3" x14ac:dyDescent="0.35">
      <c r="A119" t="s">
        <v>79</v>
      </c>
      <c r="B119">
        <v>295000</v>
      </c>
      <c r="C119" t="s">
        <v>76</v>
      </c>
    </row>
    <row r="120" spans="1:3" x14ac:dyDescent="0.35">
      <c r="A120" t="s">
        <v>80</v>
      </c>
      <c r="B120" t="s">
        <v>76</v>
      </c>
      <c r="C120" t="s">
        <v>155</v>
      </c>
    </row>
    <row r="121" spans="1:3" x14ac:dyDescent="0.35">
      <c r="A121" t="s">
        <v>156</v>
      </c>
    </row>
    <row r="122" spans="1:3" x14ac:dyDescent="0.35">
      <c r="A122" t="s">
        <v>81</v>
      </c>
    </row>
    <row r="123" spans="1:3" x14ac:dyDescent="0.35">
      <c r="A123" t="s">
        <v>157</v>
      </c>
    </row>
    <row r="124" spans="1:3" x14ac:dyDescent="0.35">
      <c r="A124" t="s">
        <v>158</v>
      </c>
    </row>
    <row r="125" spans="1:3" x14ac:dyDescent="0.35">
      <c r="A125" t="s">
        <v>82</v>
      </c>
    </row>
    <row r="126" spans="1:3" x14ac:dyDescent="0.35">
      <c r="A126" t="s">
        <v>159</v>
      </c>
    </row>
    <row r="127" spans="1:3" x14ac:dyDescent="0.35">
      <c r="A127" t="s">
        <v>160</v>
      </c>
    </row>
    <row r="128" spans="1:3" x14ac:dyDescent="0.35">
      <c r="A128" t="s">
        <v>83</v>
      </c>
    </row>
    <row r="129" spans="1:1" x14ac:dyDescent="0.35">
      <c r="A129" t="s">
        <v>161</v>
      </c>
    </row>
    <row r="130" spans="1:1" x14ac:dyDescent="0.35">
      <c r="A130" t="s">
        <v>162</v>
      </c>
    </row>
    <row r="131" spans="1:1" x14ac:dyDescent="0.35">
      <c r="A131" t="s">
        <v>163</v>
      </c>
    </row>
    <row r="132" spans="1:1" x14ac:dyDescent="0.35">
      <c r="A132" t="s">
        <v>164</v>
      </c>
    </row>
    <row r="133" spans="1:1" x14ac:dyDescent="0.35">
      <c r="A133" t="s">
        <v>165</v>
      </c>
    </row>
    <row r="134" spans="1:1" x14ac:dyDescent="0.35">
      <c r="A134" t="s">
        <v>166</v>
      </c>
    </row>
    <row r="135" spans="1:1" x14ac:dyDescent="0.35">
      <c r="A135" t="s">
        <v>167</v>
      </c>
    </row>
    <row r="136" spans="1:1" x14ac:dyDescent="0.35">
      <c r="A136" t="s">
        <v>168</v>
      </c>
    </row>
    <row r="137" spans="1:1" x14ac:dyDescent="0.35">
      <c r="A137" t="s">
        <v>84</v>
      </c>
    </row>
    <row r="138" spans="1:1" x14ac:dyDescent="0.35">
      <c r="A138" t="s">
        <v>85</v>
      </c>
    </row>
    <row r="139" spans="1:1" x14ac:dyDescent="0.35">
      <c r="A139" t="s">
        <v>169</v>
      </c>
    </row>
    <row r="140" spans="1:1" x14ac:dyDescent="0.35">
      <c r="A140" t="s">
        <v>170</v>
      </c>
    </row>
    <row r="141" spans="1:1" x14ac:dyDescent="0.35">
      <c r="A141" t="s">
        <v>86</v>
      </c>
    </row>
    <row r="144" spans="1:1" x14ac:dyDescent="0.35">
      <c r="A144" t="s">
        <v>70</v>
      </c>
    </row>
    <row r="145" spans="1:3" x14ac:dyDescent="0.35">
      <c r="A145" t="s">
        <v>42</v>
      </c>
    </row>
    <row r="146" spans="1:3" x14ac:dyDescent="0.35">
      <c r="A146" t="s">
        <v>87</v>
      </c>
    </row>
    <row r="148" spans="1:3" x14ac:dyDescent="0.35">
      <c r="A148" t="s">
        <v>88</v>
      </c>
    </row>
    <row r="149" spans="1:3" x14ac:dyDescent="0.35">
      <c r="A149" t="s">
        <v>171</v>
      </c>
    </row>
    <row r="150" spans="1:3" x14ac:dyDescent="0.35">
      <c r="A150" t="s">
        <v>89</v>
      </c>
    </row>
    <row r="151" spans="1:3" x14ac:dyDescent="0.35">
      <c r="A151" t="s">
        <v>90</v>
      </c>
    </row>
    <row r="152" spans="1:3" x14ac:dyDescent="0.35">
      <c r="A152" t="s">
        <v>172</v>
      </c>
    </row>
    <row r="153" spans="1:3" x14ac:dyDescent="0.35">
      <c r="A153" t="s">
        <v>91</v>
      </c>
    </row>
    <row r="154" spans="1:3" x14ac:dyDescent="0.35">
      <c r="A154" t="s">
        <v>92</v>
      </c>
    </row>
    <row r="155" spans="1:3" x14ac:dyDescent="0.35">
      <c r="A155" t="s">
        <v>173</v>
      </c>
      <c r="C155" t="s">
        <v>174</v>
      </c>
    </row>
    <row r="156" spans="1:3" x14ac:dyDescent="0.35">
      <c r="C156" t="s">
        <v>108</v>
      </c>
    </row>
    <row r="157" spans="1:3" x14ac:dyDescent="0.35">
      <c r="C157" t="s">
        <v>175</v>
      </c>
    </row>
    <row r="158" spans="1:3" x14ac:dyDescent="0.35">
      <c r="C158" t="s">
        <v>176</v>
      </c>
    </row>
    <row r="159" spans="1:3" x14ac:dyDescent="0.35">
      <c r="A159" t="s">
        <v>177</v>
      </c>
      <c r="C159" t="s">
        <v>178</v>
      </c>
    </row>
    <row r="160" spans="1:3" x14ac:dyDescent="0.35">
      <c r="C160" t="s">
        <v>179</v>
      </c>
    </row>
    <row r="161" spans="1:3" x14ac:dyDescent="0.35">
      <c r="C161" t="s">
        <v>175</v>
      </c>
    </row>
    <row r="162" spans="1:3" x14ac:dyDescent="0.35">
      <c r="A162" t="s">
        <v>180</v>
      </c>
      <c r="C162" t="s">
        <v>181</v>
      </c>
    </row>
    <row r="163" spans="1:3" x14ac:dyDescent="0.35">
      <c r="C163" t="s">
        <v>182</v>
      </c>
    </row>
    <row r="164" spans="1:3" x14ac:dyDescent="0.35">
      <c r="C164" t="s">
        <v>175</v>
      </c>
    </row>
    <row r="165" spans="1:3" x14ac:dyDescent="0.35">
      <c r="A165" t="s">
        <v>183</v>
      </c>
      <c r="C165" t="s">
        <v>184</v>
      </c>
    </row>
    <row r="166" spans="1:3" x14ac:dyDescent="0.35">
      <c r="C166" t="s">
        <v>179</v>
      </c>
    </row>
    <row r="167" spans="1:3" x14ac:dyDescent="0.35">
      <c r="C167" t="s">
        <v>175</v>
      </c>
    </row>
    <row r="168" spans="1:3" x14ac:dyDescent="0.35">
      <c r="A168" t="s">
        <v>185</v>
      </c>
      <c r="C168" t="s">
        <v>186</v>
      </c>
    </row>
    <row r="169" spans="1:3" x14ac:dyDescent="0.35">
      <c r="C169" t="s">
        <v>187</v>
      </c>
    </row>
    <row r="170" spans="1:3" x14ac:dyDescent="0.35">
      <c r="C170" t="s">
        <v>175</v>
      </c>
    </row>
    <row r="171" spans="1:3" x14ac:dyDescent="0.35">
      <c r="A171" t="s">
        <v>188</v>
      </c>
      <c r="C171" t="s">
        <v>189</v>
      </c>
    </row>
    <row r="172" spans="1:3" x14ac:dyDescent="0.35">
      <c r="C172" t="s">
        <v>187</v>
      </c>
    </row>
    <row r="173" spans="1:3" x14ac:dyDescent="0.35">
      <c r="C173" t="s">
        <v>175</v>
      </c>
    </row>
    <row r="174" spans="1:3" x14ac:dyDescent="0.35">
      <c r="C174" t="s">
        <v>176</v>
      </c>
    </row>
    <row r="175" spans="1:3" x14ac:dyDescent="0.35">
      <c r="A175" t="s">
        <v>190</v>
      </c>
      <c r="C175" t="s">
        <v>191</v>
      </c>
    </row>
    <row r="176" spans="1:3" x14ac:dyDescent="0.35">
      <c r="C176" t="s">
        <v>96</v>
      </c>
    </row>
    <row r="177" spans="1:3" x14ac:dyDescent="0.35">
      <c r="C177" t="s">
        <v>175</v>
      </c>
    </row>
    <row r="178" spans="1:3" x14ac:dyDescent="0.35">
      <c r="A178" t="s">
        <v>192</v>
      </c>
      <c r="C178" t="s">
        <v>193</v>
      </c>
    </row>
    <row r="179" spans="1:3" x14ac:dyDescent="0.35">
      <c r="C179" t="s">
        <v>194</v>
      </c>
    </row>
    <row r="180" spans="1:3" x14ac:dyDescent="0.35">
      <c r="C180" t="s">
        <v>175</v>
      </c>
    </row>
    <row r="181" spans="1:3" x14ac:dyDescent="0.35">
      <c r="A181" t="s">
        <v>195</v>
      </c>
      <c r="C181" t="s">
        <v>196</v>
      </c>
    </row>
    <row r="182" spans="1:3" x14ac:dyDescent="0.35">
      <c r="C182" t="s">
        <v>107</v>
      </c>
    </row>
    <row r="183" spans="1:3" x14ac:dyDescent="0.35">
      <c r="C183" t="s">
        <v>175</v>
      </c>
    </row>
    <row r="184" spans="1:3" x14ac:dyDescent="0.35">
      <c r="A184" t="s">
        <v>197</v>
      </c>
      <c r="C184" t="s">
        <v>198</v>
      </c>
    </row>
    <row r="185" spans="1:3" x14ac:dyDescent="0.35">
      <c r="C185" t="s">
        <v>99</v>
      </c>
    </row>
    <row r="186" spans="1:3" x14ac:dyDescent="0.35">
      <c r="C186" t="s">
        <v>175</v>
      </c>
    </row>
    <row r="187" spans="1:3" x14ac:dyDescent="0.35">
      <c r="A187" t="s">
        <v>110</v>
      </c>
    </row>
    <row r="189" spans="1:3" x14ac:dyDescent="0.35">
      <c r="A189" t="s">
        <v>111</v>
      </c>
    </row>
    <row r="190" spans="1:3" x14ac:dyDescent="0.35">
      <c r="A190" t="s">
        <v>112</v>
      </c>
    </row>
    <row r="191" spans="1:3" x14ac:dyDescent="0.35">
      <c r="A191" t="s">
        <v>113</v>
      </c>
    </row>
    <row r="192" spans="1:3" x14ac:dyDescent="0.35">
      <c r="A192" t="s">
        <v>114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516F6-9CCF-4020-903F-5BDA80693C92}">
  <sheetPr codeName="Sheet40"/>
  <dimension ref="A2:C177"/>
  <sheetViews>
    <sheetView workbookViewId="0">
      <selection sqref="A1:XFD1048576"/>
    </sheetView>
  </sheetViews>
  <sheetFormatPr defaultRowHeight="14.5" x14ac:dyDescent="0.35"/>
  <sheetData>
    <row r="2" spans="1:1" x14ac:dyDescent="0.35">
      <c r="A2" t="s">
        <v>14</v>
      </c>
    </row>
    <row r="3" spans="1:1" x14ac:dyDescent="0.35">
      <c r="A3" t="s">
        <v>15</v>
      </c>
    </row>
    <row r="4" spans="1:1" x14ac:dyDescent="0.35">
      <c r="A4" t="s">
        <v>16</v>
      </c>
    </row>
    <row r="5" spans="1:1" x14ac:dyDescent="0.35">
      <c r="A5" t="s">
        <v>17</v>
      </c>
    </row>
    <row r="6" spans="1:1" x14ac:dyDescent="0.35">
      <c r="A6" t="s">
        <v>18</v>
      </c>
    </row>
    <row r="7" spans="1:1" x14ac:dyDescent="0.35">
      <c r="A7" t="s">
        <v>19</v>
      </c>
    </row>
    <row r="8" spans="1:1" x14ac:dyDescent="0.35">
      <c r="A8" t="s">
        <v>20</v>
      </c>
    </row>
    <row r="9" spans="1:1" x14ac:dyDescent="0.35">
      <c r="A9" t="s">
        <v>21</v>
      </c>
    </row>
    <row r="10" spans="1:1" x14ac:dyDescent="0.35">
      <c r="A10" t="s">
        <v>22</v>
      </c>
    </row>
    <row r="12" spans="1:1" x14ac:dyDescent="0.35">
      <c r="A12" t="s">
        <v>23</v>
      </c>
    </row>
    <row r="13" spans="1:1" x14ac:dyDescent="0.35">
      <c r="A13" t="s">
        <v>24</v>
      </c>
    </row>
    <row r="14" spans="1:1" x14ac:dyDescent="0.35">
      <c r="A14" t="s">
        <v>25</v>
      </c>
    </row>
    <row r="15" spans="1:1" x14ac:dyDescent="0.35">
      <c r="A15" t="s">
        <v>26</v>
      </c>
    </row>
    <row r="16" spans="1:1" x14ac:dyDescent="0.35">
      <c r="A16" t="s">
        <v>27</v>
      </c>
    </row>
    <row r="17" spans="1:1" x14ac:dyDescent="0.35">
      <c r="A17" t="s">
        <v>28</v>
      </c>
    </row>
    <row r="18" spans="1:1" x14ac:dyDescent="0.35">
      <c r="A18" t="s">
        <v>29</v>
      </c>
    </row>
    <row r="19" spans="1:1" x14ac:dyDescent="0.35">
      <c r="A19" t="s">
        <v>30</v>
      </c>
    </row>
    <row r="20" spans="1:1" x14ac:dyDescent="0.35">
      <c r="A20" t="s">
        <v>31</v>
      </c>
    </row>
    <row r="21" spans="1:1" x14ac:dyDescent="0.35">
      <c r="A21" t="s">
        <v>32</v>
      </c>
    </row>
    <row r="22" spans="1:1" x14ac:dyDescent="0.35">
      <c r="A22" t="s">
        <v>33</v>
      </c>
    </row>
    <row r="23" spans="1:1" x14ac:dyDescent="0.35">
      <c r="A23" t="s">
        <v>34</v>
      </c>
    </row>
    <row r="24" spans="1:1" x14ac:dyDescent="0.35">
      <c r="A24" t="s">
        <v>35</v>
      </c>
    </row>
    <row r="25" spans="1:1" x14ac:dyDescent="0.35">
      <c r="A25" t="s">
        <v>36</v>
      </c>
    </row>
    <row r="26" spans="1:1" x14ac:dyDescent="0.35">
      <c r="A26" t="s">
        <v>37</v>
      </c>
    </row>
    <row r="28" spans="1:1" x14ac:dyDescent="0.35">
      <c r="A28" t="s">
        <v>38</v>
      </c>
    </row>
    <row r="29" spans="1:1" x14ac:dyDescent="0.35">
      <c r="A29" t="s">
        <v>39</v>
      </c>
    </row>
    <row r="32" spans="1:1" x14ac:dyDescent="0.35">
      <c r="A32" t="s">
        <v>40</v>
      </c>
    </row>
    <row r="33" spans="1:3" x14ac:dyDescent="0.35">
      <c r="A33" t="s">
        <v>41</v>
      </c>
    </row>
    <row r="34" spans="1:3" x14ac:dyDescent="0.35">
      <c r="A34" t="s">
        <v>20</v>
      </c>
    </row>
    <row r="35" spans="1:3" x14ac:dyDescent="0.35">
      <c r="A35" t="s">
        <v>125</v>
      </c>
    </row>
    <row r="36" spans="1:3" x14ac:dyDescent="0.35">
      <c r="A36" t="s">
        <v>42</v>
      </c>
    </row>
    <row r="37" spans="1:3" x14ac:dyDescent="0.35">
      <c r="A37" t="s">
        <v>43</v>
      </c>
    </row>
    <row r="38" spans="1:3" x14ac:dyDescent="0.35">
      <c r="A38" t="s">
        <v>44</v>
      </c>
    </row>
    <row r="39" spans="1:3" x14ac:dyDescent="0.35">
      <c r="A39" t="s">
        <v>45</v>
      </c>
    </row>
    <row r="40" spans="1:3" x14ac:dyDescent="0.35">
      <c r="A40" t="s">
        <v>20</v>
      </c>
    </row>
    <row r="41" spans="1:3" x14ac:dyDescent="0.35">
      <c r="A41" t="s">
        <v>46</v>
      </c>
    </row>
    <row r="42" spans="1:3" x14ac:dyDescent="0.35">
      <c r="A42" t="s">
        <v>47</v>
      </c>
    </row>
    <row r="43" spans="1:3" x14ac:dyDescent="0.35">
      <c r="A43" t="s">
        <v>48</v>
      </c>
    </row>
    <row r="44" spans="1:3" x14ac:dyDescent="0.35">
      <c r="A44" t="s">
        <v>49</v>
      </c>
    </row>
    <row r="45" spans="1:3" x14ac:dyDescent="0.35">
      <c r="A45" t="s">
        <v>50</v>
      </c>
    </row>
    <row r="46" spans="1:3" x14ac:dyDescent="0.35">
      <c r="A46" t="s">
        <v>51</v>
      </c>
    </row>
    <row r="47" spans="1:3" x14ac:dyDescent="0.35">
      <c r="A47" t="s">
        <v>3</v>
      </c>
      <c r="B47">
        <v>915.89</v>
      </c>
      <c r="C47">
        <v>-5.3958999999999993</v>
      </c>
    </row>
    <row r="48" spans="1:3" x14ac:dyDescent="0.35">
      <c r="A48" t="s">
        <v>2</v>
      </c>
      <c r="B48">
        <v>24.49</v>
      </c>
      <c r="C48" t="s">
        <v>126</v>
      </c>
    </row>
    <row r="49" spans="1:3" x14ac:dyDescent="0.35">
      <c r="A49" t="s">
        <v>11</v>
      </c>
      <c r="B49">
        <v>7.1</v>
      </c>
      <c r="C49">
        <v>-0.28400000000000003</v>
      </c>
    </row>
    <row r="50" spans="1:3" x14ac:dyDescent="0.35">
      <c r="A50" t="s">
        <v>8</v>
      </c>
      <c r="B50">
        <v>11.43</v>
      </c>
      <c r="C50" t="s">
        <v>127</v>
      </c>
    </row>
    <row r="51" spans="1:3" x14ac:dyDescent="0.35">
      <c r="A51" t="s">
        <v>7</v>
      </c>
      <c r="B51">
        <v>24.58</v>
      </c>
      <c r="C51">
        <v>-0.88339999999999996</v>
      </c>
    </row>
    <row r="52" spans="1:3" x14ac:dyDescent="0.35">
      <c r="A52" t="s">
        <v>6</v>
      </c>
      <c r="B52">
        <v>159.86000000000001</v>
      </c>
      <c r="C52" t="s">
        <v>128</v>
      </c>
    </row>
    <row r="53" spans="1:3" x14ac:dyDescent="0.35">
      <c r="A53" t="s">
        <v>5</v>
      </c>
      <c r="B53">
        <v>38.299999999999997</v>
      </c>
      <c r="C53">
        <v>-4.1000000000000002E-2</v>
      </c>
    </row>
    <row r="54" spans="1:3" x14ac:dyDescent="0.35">
      <c r="A54" t="s">
        <v>4</v>
      </c>
      <c r="B54">
        <v>84.48</v>
      </c>
      <c r="C54" t="s">
        <v>129</v>
      </c>
    </row>
    <row r="55" spans="1:3" x14ac:dyDescent="0.35">
      <c r="A55" t="s">
        <v>199</v>
      </c>
    </row>
    <row r="56" spans="1:3" x14ac:dyDescent="0.35">
      <c r="A56" t="s">
        <v>200</v>
      </c>
    </row>
    <row r="57" spans="1:3" x14ac:dyDescent="0.35">
      <c r="A57" t="s">
        <v>201</v>
      </c>
    </row>
    <row r="58" spans="1:3" x14ac:dyDescent="0.35">
      <c r="A58">
        <v>915.89</v>
      </c>
    </row>
    <row r="59" spans="1:3" x14ac:dyDescent="0.35">
      <c r="A59" t="s">
        <v>202</v>
      </c>
    </row>
    <row r="60" spans="1:3" x14ac:dyDescent="0.35">
      <c r="A60" t="s">
        <v>52</v>
      </c>
    </row>
    <row r="61" spans="1:3" x14ac:dyDescent="0.35">
      <c r="A61" t="s">
        <v>203</v>
      </c>
    </row>
    <row r="62" spans="1:3" x14ac:dyDescent="0.35">
      <c r="A62" t="s">
        <v>53</v>
      </c>
    </row>
    <row r="63" spans="1:3" x14ac:dyDescent="0.35">
      <c r="A63" t="s">
        <v>54</v>
      </c>
      <c r="B63" t="s">
        <v>204</v>
      </c>
    </row>
    <row r="64" spans="1:3" x14ac:dyDescent="0.35">
      <c r="A64" t="s">
        <v>56</v>
      </c>
      <c r="B64" t="s">
        <v>205</v>
      </c>
    </row>
    <row r="65" spans="1:2" x14ac:dyDescent="0.35">
      <c r="A65" t="s">
        <v>57</v>
      </c>
      <c r="B65">
        <v>923.49</v>
      </c>
    </row>
    <row r="66" spans="1:2" x14ac:dyDescent="0.35">
      <c r="A66" t="s">
        <v>58</v>
      </c>
      <c r="B66" t="s">
        <v>206</v>
      </c>
    </row>
    <row r="67" spans="1:2" x14ac:dyDescent="0.35">
      <c r="A67" t="s">
        <v>59</v>
      </c>
      <c r="B67" t="s">
        <v>207</v>
      </c>
    </row>
    <row r="68" spans="1:2" x14ac:dyDescent="0.35">
      <c r="A68" t="s">
        <v>60</v>
      </c>
      <c r="B68">
        <v>33.159999999999997</v>
      </c>
    </row>
    <row r="69" spans="1:2" x14ac:dyDescent="0.35">
      <c r="A69" t="s">
        <v>61</v>
      </c>
      <c r="B69" t="s">
        <v>62</v>
      </c>
    </row>
    <row r="70" spans="1:2" x14ac:dyDescent="0.35">
      <c r="A70" t="s">
        <v>63</v>
      </c>
      <c r="B70">
        <v>27.62</v>
      </c>
    </row>
    <row r="71" spans="1:2" x14ac:dyDescent="0.35">
      <c r="A71" t="s">
        <v>64</v>
      </c>
      <c r="B71" t="s">
        <v>208</v>
      </c>
    </row>
    <row r="72" spans="1:2" x14ac:dyDescent="0.35">
      <c r="A72" t="s">
        <v>65</v>
      </c>
      <c r="B72">
        <v>0.94</v>
      </c>
    </row>
    <row r="73" spans="1:2" x14ac:dyDescent="0.35">
      <c r="A73" t="s">
        <v>66</v>
      </c>
      <c r="B73">
        <v>0.7</v>
      </c>
    </row>
    <row r="74" spans="1:2" x14ac:dyDescent="0.35">
      <c r="A74" t="s">
        <v>20</v>
      </c>
    </row>
    <row r="75" spans="1:2" x14ac:dyDescent="0.35">
      <c r="A75" t="s">
        <v>67</v>
      </c>
    </row>
    <row r="76" spans="1:2" x14ac:dyDescent="0.35">
      <c r="A76" t="s">
        <v>68</v>
      </c>
    </row>
    <row r="77" spans="1:2" x14ac:dyDescent="0.35">
      <c r="A77" t="s">
        <v>209</v>
      </c>
    </row>
    <row r="78" spans="1:2" x14ac:dyDescent="0.35">
      <c r="A78" t="s">
        <v>69</v>
      </c>
    </row>
    <row r="80" spans="1:2" x14ac:dyDescent="0.35">
      <c r="A80" t="s">
        <v>70</v>
      </c>
    </row>
    <row r="81" spans="1:1" x14ac:dyDescent="0.35">
      <c r="A81" t="s">
        <v>71</v>
      </c>
    </row>
    <row r="82" spans="1:1" x14ac:dyDescent="0.35">
      <c r="A82" t="s">
        <v>210</v>
      </c>
    </row>
    <row r="83" spans="1:1" x14ac:dyDescent="0.35">
      <c r="A83">
        <v>43033</v>
      </c>
    </row>
    <row r="84" spans="1:1" x14ac:dyDescent="0.35">
      <c r="A84" t="s">
        <v>211</v>
      </c>
    </row>
    <row r="86" spans="1:1" x14ac:dyDescent="0.35">
      <c r="A86">
        <v>42940</v>
      </c>
    </row>
    <row r="87" spans="1:1" x14ac:dyDescent="0.35">
      <c r="A87" t="s">
        <v>212</v>
      </c>
    </row>
    <row r="89" spans="1:1" x14ac:dyDescent="0.35">
      <c r="A89">
        <v>42940</v>
      </c>
    </row>
    <row r="90" spans="1:1" x14ac:dyDescent="0.35">
      <c r="A90" t="s">
        <v>213</v>
      </c>
    </row>
    <row r="91" spans="1:1" x14ac:dyDescent="0.35">
      <c r="A91">
        <v>42894</v>
      </c>
    </row>
    <row r="92" spans="1:1" x14ac:dyDescent="0.35">
      <c r="A92" t="s">
        <v>214</v>
      </c>
    </row>
    <row r="93" spans="1:1" x14ac:dyDescent="0.35">
      <c r="A93">
        <v>42893</v>
      </c>
    </row>
    <row r="94" spans="1:1" x14ac:dyDescent="0.35">
      <c r="A94" t="s">
        <v>215</v>
      </c>
    </row>
    <row r="95" spans="1:1" x14ac:dyDescent="0.35">
      <c r="A95" t="s">
        <v>153</v>
      </c>
    </row>
    <row r="96" spans="1:1" x14ac:dyDescent="0.35">
      <c r="A96" t="s">
        <v>72</v>
      </c>
    </row>
    <row r="97" spans="1:3" x14ac:dyDescent="0.35">
      <c r="B97" t="s">
        <v>154</v>
      </c>
      <c r="C97">
        <v>2016</v>
      </c>
    </row>
    <row r="98" spans="1:3" x14ac:dyDescent="0.35">
      <c r="A98" t="s">
        <v>73</v>
      </c>
      <c r="B98">
        <v>0.13550000000000001</v>
      </c>
      <c r="C98">
        <v>0.21579999999999999</v>
      </c>
    </row>
    <row r="99" spans="1:3" x14ac:dyDescent="0.35">
      <c r="A99" t="s">
        <v>74</v>
      </c>
      <c r="B99">
        <v>0.15890000000000001</v>
      </c>
      <c r="C99">
        <v>0.26269999999999999</v>
      </c>
    </row>
    <row r="100" spans="1:3" x14ac:dyDescent="0.35">
      <c r="A100" t="s">
        <v>75</v>
      </c>
      <c r="B100" t="s">
        <v>76</v>
      </c>
      <c r="C100">
        <v>0.33029999999999998</v>
      </c>
    </row>
    <row r="101" spans="1:3" x14ac:dyDescent="0.35">
      <c r="A101" t="s">
        <v>77</v>
      </c>
      <c r="B101">
        <v>8.0500000000000002E-2</v>
      </c>
      <c r="C101">
        <v>0.1237</v>
      </c>
    </row>
    <row r="102" spans="1:3" x14ac:dyDescent="0.35">
      <c r="A102" t="s">
        <v>78</v>
      </c>
      <c r="B102">
        <v>9.64E-2</v>
      </c>
      <c r="C102">
        <v>0.1502</v>
      </c>
    </row>
    <row r="103" spans="1:3" x14ac:dyDescent="0.35">
      <c r="A103" t="s">
        <v>79</v>
      </c>
      <c r="B103">
        <v>72053</v>
      </c>
      <c r="C103" t="s">
        <v>76</v>
      </c>
    </row>
    <row r="104" spans="1:3" x14ac:dyDescent="0.35">
      <c r="A104" t="s">
        <v>80</v>
      </c>
      <c r="B104" t="s">
        <v>76</v>
      </c>
      <c r="C104" t="s">
        <v>216</v>
      </c>
    </row>
    <row r="105" spans="1:3" x14ac:dyDescent="0.35">
      <c r="A105" t="s">
        <v>156</v>
      </c>
    </row>
    <row r="106" spans="1:3" x14ac:dyDescent="0.35">
      <c r="A106" t="s">
        <v>81</v>
      </c>
    </row>
    <row r="107" spans="1:3" x14ac:dyDescent="0.35">
      <c r="A107" t="s">
        <v>217</v>
      </c>
    </row>
    <row r="108" spans="1:3" x14ac:dyDescent="0.35">
      <c r="A108" t="s">
        <v>218</v>
      </c>
    </row>
    <row r="109" spans="1:3" x14ac:dyDescent="0.35">
      <c r="A109" t="s">
        <v>82</v>
      </c>
    </row>
    <row r="110" spans="1:3" x14ac:dyDescent="0.35">
      <c r="A110" t="s">
        <v>219</v>
      </c>
    </row>
    <row r="111" spans="1:3" x14ac:dyDescent="0.35">
      <c r="A111" t="s">
        <v>220</v>
      </c>
    </row>
    <row r="112" spans="1:3" x14ac:dyDescent="0.35">
      <c r="A112" t="s">
        <v>83</v>
      </c>
    </row>
    <row r="113" spans="1:1" x14ac:dyDescent="0.35">
      <c r="A113" t="s">
        <v>221</v>
      </c>
    </row>
    <row r="114" spans="1:1" x14ac:dyDescent="0.35">
      <c r="A114" t="s">
        <v>222</v>
      </c>
    </row>
    <row r="115" spans="1:1" x14ac:dyDescent="0.35">
      <c r="A115" t="s">
        <v>162</v>
      </c>
    </row>
    <row r="116" spans="1:1" x14ac:dyDescent="0.35">
      <c r="A116" t="s">
        <v>163</v>
      </c>
    </row>
    <row r="117" spans="1:1" x14ac:dyDescent="0.35">
      <c r="A117" t="s">
        <v>164</v>
      </c>
    </row>
    <row r="118" spans="1:1" x14ac:dyDescent="0.35">
      <c r="A118" t="s">
        <v>165</v>
      </c>
    </row>
    <row r="119" spans="1:1" x14ac:dyDescent="0.35">
      <c r="A119" t="s">
        <v>166</v>
      </c>
    </row>
    <row r="120" spans="1:1" x14ac:dyDescent="0.35">
      <c r="A120" t="s">
        <v>167</v>
      </c>
    </row>
    <row r="121" spans="1:1" x14ac:dyDescent="0.35">
      <c r="A121" t="s">
        <v>168</v>
      </c>
    </row>
    <row r="122" spans="1:1" x14ac:dyDescent="0.35">
      <c r="A122" t="s">
        <v>84</v>
      </c>
    </row>
    <row r="123" spans="1:1" x14ac:dyDescent="0.35">
      <c r="A123" t="s">
        <v>85</v>
      </c>
    </row>
    <row r="124" spans="1:1" x14ac:dyDescent="0.35">
      <c r="A124" t="s">
        <v>169</v>
      </c>
    </row>
    <row r="125" spans="1:1" x14ac:dyDescent="0.35">
      <c r="A125" t="s">
        <v>170</v>
      </c>
    </row>
    <row r="126" spans="1:1" x14ac:dyDescent="0.35">
      <c r="A126" t="s">
        <v>86</v>
      </c>
    </row>
    <row r="129" spans="1:3" x14ac:dyDescent="0.35">
      <c r="A129" t="s">
        <v>70</v>
      </c>
    </row>
    <row r="130" spans="1:3" x14ac:dyDescent="0.35">
      <c r="A130" t="s">
        <v>42</v>
      </c>
    </row>
    <row r="131" spans="1:3" x14ac:dyDescent="0.35">
      <c r="A131" t="s">
        <v>87</v>
      </c>
    </row>
    <row r="133" spans="1:3" x14ac:dyDescent="0.35">
      <c r="A133" t="s">
        <v>88</v>
      </c>
    </row>
    <row r="134" spans="1:3" x14ac:dyDescent="0.35">
      <c r="A134" t="s">
        <v>223</v>
      </c>
    </row>
    <row r="135" spans="1:3" x14ac:dyDescent="0.35">
      <c r="A135" t="s">
        <v>89</v>
      </c>
    </row>
    <row r="136" spans="1:3" x14ac:dyDescent="0.35">
      <c r="A136" t="s">
        <v>90</v>
      </c>
    </row>
    <row r="137" spans="1:3" x14ac:dyDescent="0.35">
      <c r="A137" t="s">
        <v>224</v>
      </c>
    </row>
    <row r="138" spans="1:3" x14ac:dyDescent="0.35">
      <c r="A138" t="s">
        <v>91</v>
      </c>
    </row>
    <row r="139" spans="1:3" x14ac:dyDescent="0.35">
      <c r="A139" t="s">
        <v>92</v>
      </c>
    </row>
    <row r="140" spans="1:3" x14ac:dyDescent="0.35">
      <c r="A140" t="s">
        <v>225</v>
      </c>
      <c r="C140" t="s">
        <v>226</v>
      </c>
    </row>
    <row r="141" spans="1:3" x14ac:dyDescent="0.35">
      <c r="C141" t="s">
        <v>108</v>
      </c>
    </row>
    <row r="142" spans="1:3" x14ac:dyDescent="0.35">
      <c r="C142" t="s">
        <v>175</v>
      </c>
    </row>
    <row r="143" spans="1:3" x14ac:dyDescent="0.35">
      <c r="A143" t="s">
        <v>227</v>
      </c>
      <c r="C143" t="s">
        <v>228</v>
      </c>
    </row>
    <row r="144" spans="1:3" x14ac:dyDescent="0.35">
      <c r="C144" t="s">
        <v>229</v>
      </c>
    </row>
    <row r="145" spans="1:3" x14ac:dyDescent="0.35">
      <c r="C145" t="s">
        <v>175</v>
      </c>
    </row>
    <row r="146" spans="1:3" x14ac:dyDescent="0.35">
      <c r="C146" t="s">
        <v>176</v>
      </c>
    </row>
    <row r="147" spans="1:3" x14ac:dyDescent="0.35">
      <c r="A147" t="s">
        <v>230</v>
      </c>
      <c r="C147" t="s">
        <v>231</v>
      </c>
    </row>
    <row r="148" spans="1:3" x14ac:dyDescent="0.35">
      <c r="C148" t="s">
        <v>232</v>
      </c>
    </row>
    <row r="149" spans="1:3" x14ac:dyDescent="0.35">
      <c r="C149" t="s">
        <v>175</v>
      </c>
    </row>
    <row r="150" spans="1:3" x14ac:dyDescent="0.35">
      <c r="A150" t="s">
        <v>233</v>
      </c>
      <c r="C150" t="s">
        <v>234</v>
      </c>
    </row>
    <row r="151" spans="1:3" x14ac:dyDescent="0.35">
      <c r="C151" t="s">
        <v>235</v>
      </c>
    </row>
    <row r="152" spans="1:3" x14ac:dyDescent="0.35">
      <c r="C152" t="s">
        <v>175</v>
      </c>
    </row>
    <row r="153" spans="1:3" x14ac:dyDescent="0.35">
      <c r="A153" t="s">
        <v>236</v>
      </c>
      <c r="C153" t="s">
        <v>237</v>
      </c>
    </row>
    <row r="154" spans="1:3" x14ac:dyDescent="0.35">
      <c r="C154" t="s">
        <v>98</v>
      </c>
    </row>
    <row r="155" spans="1:3" x14ac:dyDescent="0.35">
      <c r="C155" t="s">
        <v>175</v>
      </c>
    </row>
    <row r="156" spans="1:3" x14ac:dyDescent="0.35">
      <c r="A156" t="s">
        <v>238</v>
      </c>
      <c r="C156" t="s">
        <v>239</v>
      </c>
    </row>
    <row r="157" spans="1:3" x14ac:dyDescent="0.35">
      <c r="C157" t="s">
        <v>96</v>
      </c>
    </row>
    <row r="158" spans="1:3" x14ac:dyDescent="0.35">
      <c r="C158" t="s">
        <v>175</v>
      </c>
    </row>
    <row r="159" spans="1:3" x14ac:dyDescent="0.35">
      <c r="C159" t="s">
        <v>176</v>
      </c>
    </row>
    <row r="160" spans="1:3" x14ac:dyDescent="0.35">
      <c r="A160" t="s">
        <v>240</v>
      </c>
      <c r="C160" t="s">
        <v>241</v>
      </c>
    </row>
    <row r="161" spans="1:3" x14ac:dyDescent="0.35">
      <c r="C161" t="s">
        <v>104</v>
      </c>
    </row>
    <row r="162" spans="1:3" x14ac:dyDescent="0.35">
      <c r="C162" t="s">
        <v>175</v>
      </c>
    </row>
    <row r="163" spans="1:3" x14ac:dyDescent="0.35">
      <c r="A163" t="s">
        <v>242</v>
      </c>
      <c r="C163" t="s">
        <v>103</v>
      </c>
    </row>
    <row r="164" spans="1:3" x14ac:dyDescent="0.35">
      <c r="C164" t="s">
        <v>108</v>
      </c>
    </row>
    <row r="165" spans="1:3" x14ac:dyDescent="0.35">
      <c r="C165" t="s">
        <v>175</v>
      </c>
    </row>
    <row r="166" spans="1:3" x14ac:dyDescent="0.35">
      <c r="A166" t="s">
        <v>243</v>
      </c>
      <c r="C166" t="s">
        <v>106</v>
      </c>
    </row>
    <row r="167" spans="1:3" x14ac:dyDescent="0.35">
      <c r="C167" t="s">
        <v>102</v>
      </c>
    </row>
    <row r="168" spans="1:3" x14ac:dyDescent="0.35">
      <c r="C168" t="s">
        <v>175</v>
      </c>
    </row>
    <row r="169" spans="1:3" x14ac:dyDescent="0.35">
      <c r="A169" t="s">
        <v>244</v>
      </c>
      <c r="C169" t="s">
        <v>106</v>
      </c>
    </row>
    <row r="170" spans="1:3" x14ac:dyDescent="0.35">
      <c r="C170" t="s">
        <v>102</v>
      </c>
    </row>
    <row r="171" spans="1:3" x14ac:dyDescent="0.35">
      <c r="C171" t="s">
        <v>175</v>
      </c>
    </row>
    <row r="172" spans="1:3" x14ac:dyDescent="0.35">
      <c r="A172" t="s">
        <v>110</v>
      </c>
    </row>
    <row r="174" spans="1:3" x14ac:dyDescent="0.35">
      <c r="A174" t="s">
        <v>111</v>
      </c>
    </row>
    <row r="175" spans="1:3" x14ac:dyDescent="0.35">
      <c r="A175" t="s">
        <v>112</v>
      </c>
    </row>
    <row r="176" spans="1:3" x14ac:dyDescent="0.35">
      <c r="A176" t="s">
        <v>113</v>
      </c>
    </row>
    <row r="177" spans="1:1" x14ac:dyDescent="0.35">
      <c r="A177"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1724F-4B9A-4B24-BCDA-90513A6950D0}">
  <sheetPr codeName="Sheet41"/>
  <dimension ref="A2:C167"/>
  <sheetViews>
    <sheetView workbookViewId="0">
      <selection sqref="A1:XFD1048576"/>
    </sheetView>
  </sheetViews>
  <sheetFormatPr defaultRowHeight="14.5" x14ac:dyDescent="0.35"/>
  <sheetData>
    <row r="2" spans="1:1" x14ac:dyDescent="0.35">
      <c r="A2" t="s">
        <v>14</v>
      </c>
    </row>
    <row r="3" spans="1:1" x14ac:dyDescent="0.35">
      <c r="A3" t="s">
        <v>15</v>
      </c>
    </row>
    <row r="4" spans="1:1" x14ac:dyDescent="0.35">
      <c r="A4" t="s">
        <v>16</v>
      </c>
    </row>
    <row r="5" spans="1:1" x14ac:dyDescent="0.35">
      <c r="A5" t="s">
        <v>17</v>
      </c>
    </row>
    <row r="6" spans="1:1" x14ac:dyDescent="0.35">
      <c r="A6" t="s">
        <v>18</v>
      </c>
    </row>
    <row r="7" spans="1:1" x14ac:dyDescent="0.35">
      <c r="A7" t="s">
        <v>19</v>
      </c>
    </row>
    <row r="8" spans="1:1" x14ac:dyDescent="0.35">
      <c r="A8" t="s">
        <v>20</v>
      </c>
    </row>
    <row r="9" spans="1:1" x14ac:dyDescent="0.35">
      <c r="A9" t="s">
        <v>21</v>
      </c>
    </row>
    <row r="10" spans="1:1" x14ac:dyDescent="0.35">
      <c r="A10" t="s">
        <v>22</v>
      </c>
    </row>
    <row r="12" spans="1:1" x14ac:dyDescent="0.35">
      <c r="A12" t="s">
        <v>23</v>
      </c>
    </row>
    <row r="13" spans="1:1" x14ac:dyDescent="0.35">
      <c r="A13" t="s">
        <v>24</v>
      </c>
    </row>
    <row r="14" spans="1:1" x14ac:dyDescent="0.35">
      <c r="A14" t="s">
        <v>25</v>
      </c>
    </row>
    <row r="15" spans="1:1" x14ac:dyDescent="0.35">
      <c r="A15" t="s">
        <v>26</v>
      </c>
    </row>
    <row r="16" spans="1:1" x14ac:dyDescent="0.35">
      <c r="A16" t="s">
        <v>27</v>
      </c>
    </row>
    <row r="17" spans="1:1" x14ac:dyDescent="0.35">
      <c r="A17" t="s">
        <v>28</v>
      </c>
    </row>
    <row r="18" spans="1:1" x14ac:dyDescent="0.35">
      <c r="A18" t="s">
        <v>29</v>
      </c>
    </row>
    <row r="19" spans="1:1" x14ac:dyDescent="0.35">
      <c r="A19" t="s">
        <v>30</v>
      </c>
    </row>
    <row r="20" spans="1:1" x14ac:dyDescent="0.35">
      <c r="A20" t="s">
        <v>31</v>
      </c>
    </row>
    <row r="21" spans="1:1" x14ac:dyDescent="0.35">
      <c r="A21" t="s">
        <v>32</v>
      </c>
    </row>
    <row r="22" spans="1:1" x14ac:dyDescent="0.35">
      <c r="A22" t="s">
        <v>33</v>
      </c>
    </row>
    <row r="23" spans="1:1" x14ac:dyDescent="0.35">
      <c r="A23" t="s">
        <v>34</v>
      </c>
    </row>
    <row r="24" spans="1:1" x14ac:dyDescent="0.35">
      <c r="A24" t="s">
        <v>35</v>
      </c>
    </row>
    <row r="25" spans="1:1" x14ac:dyDescent="0.35">
      <c r="A25" t="s">
        <v>36</v>
      </c>
    </row>
    <row r="26" spans="1:1" x14ac:dyDescent="0.35">
      <c r="A26" t="s">
        <v>37</v>
      </c>
    </row>
    <row r="28" spans="1:1" x14ac:dyDescent="0.35">
      <c r="A28" t="s">
        <v>38</v>
      </c>
    </row>
    <row r="29" spans="1:1" x14ac:dyDescent="0.35">
      <c r="A29" t="s">
        <v>39</v>
      </c>
    </row>
    <row r="32" spans="1:1" x14ac:dyDescent="0.35">
      <c r="A32" t="s">
        <v>40</v>
      </c>
    </row>
    <row r="33" spans="1:3" x14ac:dyDescent="0.35">
      <c r="A33" t="s">
        <v>41</v>
      </c>
    </row>
    <row r="34" spans="1:3" x14ac:dyDescent="0.35">
      <c r="A34" t="s">
        <v>20</v>
      </c>
    </row>
    <row r="35" spans="1:3" x14ac:dyDescent="0.35">
      <c r="A35" t="s">
        <v>125</v>
      </c>
    </row>
    <row r="36" spans="1:3" x14ac:dyDescent="0.35">
      <c r="A36" t="s">
        <v>42</v>
      </c>
    </row>
    <row r="37" spans="1:3" x14ac:dyDescent="0.35">
      <c r="A37" t="s">
        <v>43</v>
      </c>
    </row>
    <row r="38" spans="1:3" x14ac:dyDescent="0.35">
      <c r="A38" t="s">
        <v>44</v>
      </c>
    </row>
    <row r="39" spans="1:3" x14ac:dyDescent="0.35">
      <c r="A39" t="s">
        <v>45</v>
      </c>
    </row>
    <row r="40" spans="1:3" x14ac:dyDescent="0.35">
      <c r="A40" t="s">
        <v>20</v>
      </c>
    </row>
    <row r="41" spans="1:3" x14ac:dyDescent="0.35">
      <c r="A41" t="s">
        <v>46</v>
      </c>
    </row>
    <row r="42" spans="1:3" x14ac:dyDescent="0.35">
      <c r="A42" t="s">
        <v>47</v>
      </c>
    </row>
    <row r="43" spans="1:3" x14ac:dyDescent="0.35">
      <c r="A43" t="s">
        <v>48</v>
      </c>
    </row>
    <row r="44" spans="1:3" x14ac:dyDescent="0.35">
      <c r="A44" t="s">
        <v>49</v>
      </c>
    </row>
    <row r="45" spans="1:3" x14ac:dyDescent="0.35">
      <c r="A45" t="s">
        <v>50</v>
      </c>
    </row>
    <row r="46" spans="1:3" x14ac:dyDescent="0.35">
      <c r="A46" t="s">
        <v>51</v>
      </c>
    </row>
    <row r="47" spans="1:3" x14ac:dyDescent="0.35">
      <c r="A47" t="s">
        <v>4</v>
      </c>
      <c r="B47">
        <v>84.48</v>
      </c>
      <c r="C47" t="s">
        <v>129</v>
      </c>
    </row>
    <row r="48" spans="1:3" x14ac:dyDescent="0.35">
      <c r="A48" t="s">
        <v>3</v>
      </c>
      <c r="B48">
        <v>915.89</v>
      </c>
      <c r="C48">
        <v>-5.3958999999999993</v>
      </c>
    </row>
    <row r="49" spans="1:3" x14ac:dyDescent="0.35">
      <c r="A49" t="s">
        <v>2</v>
      </c>
      <c r="B49">
        <v>24.49</v>
      </c>
      <c r="C49" t="s">
        <v>126</v>
      </c>
    </row>
    <row r="50" spans="1:3" x14ac:dyDescent="0.35">
      <c r="A50" t="s">
        <v>11</v>
      </c>
      <c r="B50">
        <v>7.1</v>
      </c>
      <c r="C50">
        <v>-0.28400000000000003</v>
      </c>
    </row>
    <row r="51" spans="1:3" x14ac:dyDescent="0.35">
      <c r="A51" t="s">
        <v>8</v>
      </c>
      <c r="B51">
        <v>11.43</v>
      </c>
      <c r="C51" t="s">
        <v>127</v>
      </c>
    </row>
    <row r="52" spans="1:3" x14ac:dyDescent="0.35">
      <c r="A52" t="s">
        <v>7</v>
      </c>
      <c r="B52">
        <v>24.58</v>
      </c>
      <c r="C52">
        <v>-0.88339999999999996</v>
      </c>
    </row>
    <row r="53" spans="1:3" x14ac:dyDescent="0.35">
      <c r="A53" t="s">
        <v>6</v>
      </c>
      <c r="B53">
        <v>159.86000000000001</v>
      </c>
      <c r="C53" t="s">
        <v>128</v>
      </c>
    </row>
    <row r="54" spans="1:3" x14ac:dyDescent="0.35">
      <c r="A54" t="s">
        <v>5</v>
      </c>
      <c r="B54">
        <v>38.299999999999997</v>
      </c>
      <c r="C54">
        <v>-4.1000000000000002E-2</v>
      </c>
    </row>
    <row r="55" spans="1:3" x14ac:dyDescent="0.35">
      <c r="A55" t="s">
        <v>245</v>
      </c>
    </row>
    <row r="56" spans="1:3" x14ac:dyDescent="0.35">
      <c r="A56" t="s">
        <v>246</v>
      </c>
    </row>
    <row r="57" spans="1:3" x14ac:dyDescent="0.35">
      <c r="A57" t="s">
        <v>247</v>
      </c>
    </row>
    <row r="58" spans="1:3" x14ac:dyDescent="0.35">
      <c r="A58">
        <v>84.48</v>
      </c>
    </row>
    <row r="59" spans="1:3" x14ac:dyDescent="0.35">
      <c r="A59" t="s">
        <v>248</v>
      </c>
    </row>
    <row r="60" spans="1:3" x14ac:dyDescent="0.35">
      <c r="A60" t="s">
        <v>52</v>
      </c>
    </row>
    <row r="61" spans="1:3" x14ac:dyDescent="0.35">
      <c r="A61" t="s">
        <v>134</v>
      </c>
    </row>
    <row r="62" spans="1:3" x14ac:dyDescent="0.35">
      <c r="A62" t="s">
        <v>53</v>
      </c>
    </row>
    <row r="63" spans="1:3" x14ac:dyDescent="0.35">
      <c r="A63" t="s">
        <v>54</v>
      </c>
      <c r="B63" t="s">
        <v>249</v>
      </c>
    </row>
    <row r="64" spans="1:3" x14ac:dyDescent="0.35">
      <c r="A64" t="s">
        <v>56</v>
      </c>
      <c r="B64" t="s">
        <v>250</v>
      </c>
    </row>
    <row r="65" spans="1:2" x14ac:dyDescent="0.35">
      <c r="A65" t="s">
        <v>57</v>
      </c>
      <c r="B65">
        <v>84.44</v>
      </c>
    </row>
    <row r="66" spans="1:2" x14ac:dyDescent="0.35">
      <c r="A66" t="s">
        <v>58</v>
      </c>
      <c r="B66" t="s">
        <v>251</v>
      </c>
    </row>
    <row r="67" spans="1:2" x14ac:dyDescent="0.35">
      <c r="A67" t="s">
        <v>59</v>
      </c>
      <c r="B67" t="s">
        <v>252</v>
      </c>
    </row>
    <row r="68" spans="1:2" x14ac:dyDescent="0.35">
      <c r="A68" t="s">
        <v>60</v>
      </c>
      <c r="B68">
        <v>20.420000000000002</v>
      </c>
    </row>
    <row r="69" spans="1:2" x14ac:dyDescent="0.35">
      <c r="A69" t="s">
        <v>61</v>
      </c>
      <c r="B69" t="s">
        <v>253</v>
      </c>
    </row>
    <row r="70" spans="1:2" x14ac:dyDescent="0.35">
      <c r="A70" t="s">
        <v>63</v>
      </c>
      <c r="B70">
        <v>4.1399999999999997</v>
      </c>
    </row>
    <row r="71" spans="1:2" x14ac:dyDescent="0.35">
      <c r="A71" t="s">
        <v>64</v>
      </c>
      <c r="B71" t="s">
        <v>254</v>
      </c>
    </row>
    <row r="72" spans="1:2" x14ac:dyDescent="0.35">
      <c r="A72" t="s">
        <v>65</v>
      </c>
      <c r="B72">
        <v>0.08</v>
      </c>
    </row>
    <row r="73" spans="1:2" x14ac:dyDescent="0.35">
      <c r="A73" t="s">
        <v>66</v>
      </c>
      <c r="B73">
        <v>0.57999999999999996</v>
      </c>
    </row>
    <row r="74" spans="1:2" x14ac:dyDescent="0.35">
      <c r="A74" t="s">
        <v>20</v>
      </c>
    </row>
    <row r="75" spans="1:2" x14ac:dyDescent="0.35">
      <c r="A75" t="s">
        <v>67</v>
      </c>
    </row>
    <row r="76" spans="1:2" x14ac:dyDescent="0.35">
      <c r="A76" t="s">
        <v>68</v>
      </c>
    </row>
    <row r="77" spans="1:2" x14ac:dyDescent="0.35">
      <c r="A77" t="s">
        <v>255</v>
      </c>
    </row>
    <row r="78" spans="1:2" x14ac:dyDescent="0.35">
      <c r="A78" t="s">
        <v>69</v>
      </c>
    </row>
    <row r="80" spans="1:2" x14ac:dyDescent="0.35">
      <c r="A80" t="s">
        <v>70</v>
      </c>
    </row>
    <row r="81" spans="1:3" x14ac:dyDescent="0.35">
      <c r="A81" t="s">
        <v>71</v>
      </c>
    </row>
    <row r="82" spans="1:3" x14ac:dyDescent="0.35">
      <c r="A82" t="s">
        <v>256</v>
      </c>
    </row>
    <row r="83" spans="1:3" x14ac:dyDescent="0.35">
      <c r="A83">
        <v>43040</v>
      </c>
    </row>
    <row r="84" spans="1:3" x14ac:dyDescent="0.35">
      <c r="A84" t="s">
        <v>257</v>
      </c>
    </row>
    <row r="86" spans="1:3" x14ac:dyDescent="0.35">
      <c r="A86">
        <v>42950</v>
      </c>
    </row>
    <row r="87" spans="1:3" x14ac:dyDescent="0.35">
      <c r="A87" t="s">
        <v>258</v>
      </c>
    </row>
    <row r="88" spans="1:3" x14ac:dyDescent="0.35">
      <c r="A88" t="s">
        <v>153</v>
      </c>
    </row>
    <row r="89" spans="1:3" x14ac:dyDescent="0.35">
      <c r="A89" t="s">
        <v>72</v>
      </c>
    </row>
    <row r="90" spans="1:3" x14ac:dyDescent="0.35">
      <c r="B90" t="s">
        <v>154</v>
      </c>
      <c r="C90">
        <v>2016</v>
      </c>
    </row>
    <row r="91" spans="1:3" x14ac:dyDescent="0.35">
      <c r="A91" t="s">
        <v>73</v>
      </c>
      <c r="B91">
        <v>6.6500000000000004E-2</v>
      </c>
      <c r="C91">
        <v>0.1031</v>
      </c>
    </row>
    <row r="92" spans="1:3" x14ac:dyDescent="0.35">
      <c r="A92" t="s">
        <v>74</v>
      </c>
      <c r="B92">
        <v>0.16070000000000001</v>
      </c>
      <c r="C92">
        <v>0.21329999999999999</v>
      </c>
    </row>
    <row r="93" spans="1:3" x14ac:dyDescent="0.35">
      <c r="A93" t="s">
        <v>75</v>
      </c>
      <c r="B93" t="s">
        <v>76</v>
      </c>
      <c r="C93">
        <v>0.30530000000000002</v>
      </c>
    </row>
    <row r="94" spans="1:3" x14ac:dyDescent="0.35">
      <c r="A94" t="s">
        <v>77</v>
      </c>
      <c r="B94">
        <v>1.44E-2</v>
      </c>
      <c r="C94">
        <v>2.6499999999999999E-2</v>
      </c>
    </row>
    <row r="95" spans="1:3" x14ac:dyDescent="0.35">
      <c r="A95" t="s">
        <v>78</v>
      </c>
      <c r="B95">
        <v>4.8399999999999999E-2</v>
      </c>
      <c r="C95">
        <v>9.0999999999999998E-2</v>
      </c>
    </row>
    <row r="96" spans="1:3" x14ac:dyDescent="0.35">
      <c r="A96" t="s">
        <v>79</v>
      </c>
      <c r="B96">
        <v>14960</v>
      </c>
      <c r="C96" t="s">
        <v>76</v>
      </c>
    </row>
    <row r="97" spans="1:3" x14ac:dyDescent="0.35">
      <c r="A97" t="s">
        <v>80</v>
      </c>
      <c r="B97" t="s">
        <v>76</v>
      </c>
      <c r="C97" t="s">
        <v>76</v>
      </c>
    </row>
    <row r="98" spans="1:3" x14ac:dyDescent="0.35">
      <c r="A98" t="s">
        <v>156</v>
      </c>
    </row>
    <row r="99" spans="1:3" x14ac:dyDescent="0.35">
      <c r="A99" t="s">
        <v>81</v>
      </c>
    </row>
    <row r="100" spans="1:3" x14ac:dyDescent="0.35">
      <c r="A100" t="s">
        <v>259</v>
      </c>
    </row>
    <row r="101" spans="1:3" x14ac:dyDescent="0.35">
      <c r="A101" t="s">
        <v>260</v>
      </c>
    </row>
    <row r="102" spans="1:3" x14ac:dyDescent="0.35">
      <c r="A102" t="s">
        <v>82</v>
      </c>
    </row>
    <row r="103" spans="1:3" x14ac:dyDescent="0.35">
      <c r="A103" t="s">
        <v>261</v>
      </c>
    </row>
    <row r="104" spans="1:3" x14ac:dyDescent="0.35">
      <c r="A104" t="s">
        <v>83</v>
      </c>
    </row>
    <row r="105" spans="1:3" x14ac:dyDescent="0.35">
      <c r="A105" t="s">
        <v>262</v>
      </c>
    </row>
    <row r="106" spans="1:3" x14ac:dyDescent="0.35">
      <c r="A106" t="s">
        <v>162</v>
      </c>
    </row>
    <row r="107" spans="1:3" x14ac:dyDescent="0.35">
      <c r="A107" t="s">
        <v>163</v>
      </c>
    </row>
    <row r="108" spans="1:3" x14ac:dyDescent="0.35">
      <c r="A108" t="s">
        <v>164</v>
      </c>
    </row>
    <row r="109" spans="1:3" x14ac:dyDescent="0.35">
      <c r="A109" t="s">
        <v>165</v>
      </c>
    </row>
    <row r="110" spans="1:3" x14ac:dyDescent="0.35">
      <c r="A110" t="s">
        <v>166</v>
      </c>
    </row>
    <row r="111" spans="1:3" x14ac:dyDescent="0.35">
      <c r="A111" t="s">
        <v>168</v>
      </c>
    </row>
    <row r="112" spans="1:3" x14ac:dyDescent="0.35">
      <c r="A112" t="s">
        <v>84</v>
      </c>
    </row>
    <row r="113" spans="1:1" x14ac:dyDescent="0.35">
      <c r="A113" t="s">
        <v>85</v>
      </c>
    </row>
    <row r="114" spans="1:1" x14ac:dyDescent="0.35">
      <c r="A114" t="s">
        <v>169</v>
      </c>
    </row>
    <row r="115" spans="1:1" x14ac:dyDescent="0.35">
      <c r="A115" t="s">
        <v>170</v>
      </c>
    </row>
    <row r="116" spans="1:1" x14ac:dyDescent="0.35">
      <c r="A116" t="s">
        <v>86</v>
      </c>
    </row>
    <row r="119" spans="1:1" x14ac:dyDescent="0.35">
      <c r="A119" t="s">
        <v>70</v>
      </c>
    </row>
    <row r="120" spans="1:1" x14ac:dyDescent="0.35">
      <c r="A120" t="s">
        <v>42</v>
      </c>
    </row>
    <row r="121" spans="1:1" x14ac:dyDescent="0.35">
      <c r="A121" t="s">
        <v>87</v>
      </c>
    </row>
    <row r="123" spans="1:1" x14ac:dyDescent="0.35">
      <c r="A123" t="s">
        <v>88</v>
      </c>
    </row>
    <row r="124" spans="1:1" x14ac:dyDescent="0.35">
      <c r="A124" t="s">
        <v>263</v>
      </c>
    </row>
    <row r="125" spans="1:1" x14ac:dyDescent="0.35">
      <c r="A125" t="s">
        <v>89</v>
      </c>
    </row>
    <row r="126" spans="1:1" x14ac:dyDescent="0.35">
      <c r="A126" t="s">
        <v>90</v>
      </c>
    </row>
    <row r="127" spans="1:1" x14ac:dyDescent="0.35">
      <c r="A127" t="s">
        <v>264</v>
      </c>
    </row>
    <row r="128" spans="1:1" x14ac:dyDescent="0.35">
      <c r="A128" t="s">
        <v>91</v>
      </c>
    </row>
    <row r="129" spans="1:3" x14ac:dyDescent="0.35">
      <c r="A129" t="s">
        <v>92</v>
      </c>
    </row>
    <row r="130" spans="1:3" x14ac:dyDescent="0.35">
      <c r="A130" t="s">
        <v>265</v>
      </c>
      <c r="C130" t="s">
        <v>266</v>
      </c>
    </row>
    <row r="131" spans="1:3" x14ac:dyDescent="0.35">
      <c r="C131" t="s">
        <v>109</v>
      </c>
    </row>
    <row r="132" spans="1:3" x14ac:dyDescent="0.35">
      <c r="C132" t="s">
        <v>175</v>
      </c>
    </row>
    <row r="133" spans="1:3" x14ac:dyDescent="0.35">
      <c r="A133" t="s">
        <v>267</v>
      </c>
      <c r="C133" t="s">
        <v>234</v>
      </c>
    </row>
    <row r="134" spans="1:3" x14ac:dyDescent="0.35">
      <c r="C134" t="s">
        <v>179</v>
      </c>
    </row>
    <row r="135" spans="1:3" x14ac:dyDescent="0.35">
      <c r="C135" t="s">
        <v>175</v>
      </c>
    </row>
    <row r="136" spans="1:3" x14ac:dyDescent="0.35">
      <c r="C136" t="s">
        <v>176</v>
      </c>
    </row>
    <row r="137" spans="1:3" x14ac:dyDescent="0.35">
      <c r="A137" t="s">
        <v>268</v>
      </c>
      <c r="C137" t="s">
        <v>269</v>
      </c>
    </row>
    <row r="138" spans="1:3" x14ac:dyDescent="0.35">
      <c r="C138" t="s">
        <v>270</v>
      </c>
    </row>
    <row r="139" spans="1:3" x14ac:dyDescent="0.35">
      <c r="C139" t="s">
        <v>175</v>
      </c>
    </row>
    <row r="140" spans="1:3" x14ac:dyDescent="0.35">
      <c r="A140" t="s">
        <v>271</v>
      </c>
      <c r="C140" t="s">
        <v>272</v>
      </c>
    </row>
    <row r="141" spans="1:3" x14ac:dyDescent="0.35">
      <c r="C141" t="s">
        <v>96</v>
      </c>
    </row>
    <row r="142" spans="1:3" x14ac:dyDescent="0.35">
      <c r="C142" t="s">
        <v>175</v>
      </c>
    </row>
    <row r="143" spans="1:3" x14ac:dyDescent="0.35">
      <c r="A143" t="s">
        <v>273</v>
      </c>
      <c r="C143" t="s">
        <v>274</v>
      </c>
    </row>
    <row r="144" spans="1:3" x14ac:dyDescent="0.35">
      <c r="C144" t="s">
        <v>270</v>
      </c>
    </row>
    <row r="145" spans="1:3" x14ac:dyDescent="0.35">
      <c r="C145" t="s">
        <v>175</v>
      </c>
    </row>
    <row r="146" spans="1:3" x14ac:dyDescent="0.35">
      <c r="A146" t="s">
        <v>275</v>
      </c>
      <c r="C146" t="s">
        <v>276</v>
      </c>
    </row>
    <row r="147" spans="1:3" x14ac:dyDescent="0.35">
      <c r="C147" t="s">
        <v>179</v>
      </c>
    </row>
    <row r="148" spans="1:3" x14ac:dyDescent="0.35">
      <c r="C148" t="s">
        <v>175</v>
      </c>
    </row>
    <row r="149" spans="1:3" x14ac:dyDescent="0.35">
      <c r="C149" t="s">
        <v>176</v>
      </c>
    </row>
    <row r="150" spans="1:3" x14ac:dyDescent="0.35">
      <c r="A150" t="s">
        <v>277</v>
      </c>
      <c r="C150" t="s">
        <v>278</v>
      </c>
    </row>
    <row r="151" spans="1:3" x14ac:dyDescent="0.35">
      <c r="C151" t="s">
        <v>279</v>
      </c>
    </row>
    <row r="152" spans="1:3" x14ac:dyDescent="0.35">
      <c r="C152" t="s">
        <v>175</v>
      </c>
    </row>
    <row r="153" spans="1:3" x14ac:dyDescent="0.35">
      <c r="A153" t="s">
        <v>280</v>
      </c>
      <c r="C153" t="s">
        <v>281</v>
      </c>
    </row>
    <row r="154" spans="1:3" x14ac:dyDescent="0.35">
      <c r="C154" t="s">
        <v>187</v>
      </c>
    </row>
    <row r="155" spans="1:3" x14ac:dyDescent="0.35">
      <c r="C155" t="s">
        <v>175</v>
      </c>
    </row>
    <row r="156" spans="1:3" x14ac:dyDescent="0.35">
      <c r="A156" t="s">
        <v>282</v>
      </c>
      <c r="C156" t="s">
        <v>283</v>
      </c>
    </row>
    <row r="157" spans="1:3" x14ac:dyDescent="0.35">
      <c r="C157" t="s">
        <v>284</v>
      </c>
    </row>
    <row r="158" spans="1:3" x14ac:dyDescent="0.35">
      <c r="C158" t="s">
        <v>175</v>
      </c>
    </row>
    <row r="159" spans="1:3" x14ac:dyDescent="0.35">
      <c r="A159" t="s">
        <v>285</v>
      </c>
      <c r="C159" t="s">
        <v>286</v>
      </c>
    </row>
    <row r="160" spans="1:3" x14ac:dyDescent="0.35">
      <c r="C160" t="s">
        <v>182</v>
      </c>
    </row>
    <row r="161" spans="1:3" x14ac:dyDescent="0.35">
      <c r="C161" t="s">
        <v>175</v>
      </c>
    </row>
    <row r="162" spans="1:3" x14ac:dyDescent="0.35">
      <c r="A162" t="s">
        <v>110</v>
      </c>
    </row>
    <row r="164" spans="1:3" x14ac:dyDescent="0.35">
      <c r="A164" t="s">
        <v>111</v>
      </c>
    </row>
    <row r="165" spans="1:3" x14ac:dyDescent="0.35">
      <c r="A165" t="s">
        <v>112</v>
      </c>
    </row>
    <row r="166" spans="1:3" x14ac:dyDescent="0.35">
      <c r="A166" t="s">
        <v>113</v>
      </c>
    </row>
    <row r="167" spans="1:3" x14ac:dyDescent="0.35">
      <c r="A167"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E8C00-ACE8-4CDD-BB6F-0ACC4EB2675B}">
  <sheetPr codeName="Sheet42"/>
  <dimension ref="A2:C170"/>
  <sheetViews>
    <sheetView workbookViewId="0">
      <selection sqref="A1:XFD1048576"/>
    </sheetView>
  </sheetViews>
  <sheetFormatPr defaultRowHeight="14.5" x14ac:dyDescent="0.35"/>
  <sheetData>
    <row r="2" spans="1:1" x14ac:dyDescent="0.35">
      <c r="A2" t="s">
        <v>14</v>
      </c>
    </row>
    <row r="3" spans="1:1" x14ac:dyDescent="0.35">
      <c r="A3" t="s">
        <v>15</v>
      </c>
    </row>
    <row r="4" spans="1:1" x14ac:dyDescent="0.35">
      <c r="A4" t="s">
        <v>16</v>
      </c>
    </row>
    <row r="5" spans="1:1" x14ac:dyDescent="0.35">
      <c r="A5" t="s">
        <v>17</v>
      </c>
    </row>
    <row r="6" spans="1:1" x14ac:dyDescent="0.35">
      <c r="A6" t="s">
        <v>18</v>
      </c>
    </row>
    <row r="7" spans="1:1" x14ac:dyDescent="0.35">
      <c r="A7" t="s">
        <v>19</v>
      </c>
    </row>
    <row r="8" spans="1:1" x14ac:dyDescent="0.35">
      <c r="A8" t="s">
        <v>20</v>
      </c>
    </row>
    <row r="9" spans="1:1" x14ac:dyDescent="0.35">
      <c r="A9" t="s">
        <v>21</v>
      </c>
    </row>
    <row r="10" spans="1:1" x14ac:dyDescent="0.35">
      <c r="A10" t="s">
        <v>22</v>
      </c>
    </row>
    <row r="12" spans="1:1" x14ac:dyDescent="0.35">
      <c r="A12" t="s">
        <v>23</v>
      </c>
    </row>
    <row r="13" spans="1:1" x14ac:dyDescent="0.35">
      <c r="A13" t="s">
        <v>24</v>
      </c>
    </row>
    <row r="14" spans="1:1" x14ac:dyDescent="0.35">
      <c r="A14" t="s">
        <v>25</v>
      </c>
    </row>
    <row r="15" spans="1:1" x14ac:dyDescent="0.35">
      <c r="A15" t="s">
        <v>26</v>
      </c>
    </row>
    <row r="16" spans="1:1" x14ac:dyDescent="0.35">
      <c r="A16" t="s">
        <v>27</v>
      </c>
    </row>
    <row r="17" spans="1:1" x14ac:dyDescent="0.35">
      <c r="A17" t="s">
        <v>28</v>
      </c>
    </row>
    <row r="18" spans="1:1" x14ac:dyDescent="0.35">
      <c r="A18" t="s">
        <v>29</v>
      </c>
    </row>
    <row r="19" spans="1:1" x14ac:dyDescent="0.35">
      <c r="A19" t="s">
        <v>30</v>
      </c>
    </row>
    <row r="20" spans="1:1" x14ac:dyDescent="0.35">
      <c r="A20" t="s">
        <v>31</v>
      </c>
    </row>
    <row r="21" spans="1:1" x14ac:dyDescent="0.35">
      <c r="A21" t="s">
        <v>32</v>
      </c>
    </row>
    <row r="22" spans="1:1" x14ac:dyDescent="0.35">
      <c r="A22" t="s">
        <v>33</v>
      </c>
    </row>
    <row r="23" spans="1:1" x14ac:dyDescent="0.35">
      <c r="A23" t="s">
        <v>34</v>
      </c>
    </row>
    <row r="24" spans="1:1" x14ac:dyDescent="0.35">
      <c r="A24" t="s">
        <v>35</v>
      </c>
    </row>
    <row r="25" spans="1:1" x14ac:dyDescent="0.35">
      <c r="A25" t="s">
        <v>36</v>
      </c>
    </row>
    <row r="26" spans="1:1" x14ac:dyDescent="0.35">
      <c r="A26" t="s">
        <v>37</v>
      </c>
    </row>
    <row r="28" spans="1:1" x14ac:dyDescent="0.35">
      <c r="A28" t="s">
        <v>38</v>
      </c>
    </row>
    <row r="29" spans="1:1" x14ac:dyDescent="0.35">
      <c r="A29" t="s">
        <v>39</v>
      </c>
    </row>
    <row r="32" spans="1:1" x14ac:dyDescent="0.35">
      <c r="A32" t="s">
        <v>40</v>
      </c>
    </row>
    <row r="33" spans="1:3" x14ac:dyDescent="0.35">
      <c r="A33" t="s">
        <v>41</v>
      </c>
    </row>
    <row r="34" spans="1:3" x14ac:dyDescent="0.35">
      <c r="A34" t="s">
        <v>20</v>
      </c>
    </row>
    <row r="35" spans="1:3" x14ac:dyDescent="0.35">
      <c r="A35" t="s">
        <v>125</v>
      </c>
    </row>
    <row r="36" spans="1:3" x14ac:dyDescent="0.35">
      <c r="A36" t="s">
        <v>42</v>
      </c>
    </row>
    <row r="37" spans="1:3" x14ac:dyDescent="0.35">
      <c r="A37" t="s">
        <v>43</v>
      </c>
    </row>
    <row r="38" spans="1:3" x14ac:dyDescent="0.35">
      <c r="A38" t="s">
        <v>44</v>
      </c>
    </row>
    <row r="39" spans="1:3" x14ac:dyDescent="0.35">
      <c r="A39" t="s">
        <v>45</v>
      </c>
    </row>
    <row r="40" spans="1:3" x14ac:dyDescent="0.35">
      <c r="A40" t="s">
        <v>20</v>
      </c>
    </row>
    <row r="41" spans="1:3" x14ac:dyDescent="0.35">
      <c r="A41" t="s">
        <v>46</v>
      </c>
    </row>
    <row r="42" spans="1:3" x14ac:dyDescent="0.35">
      <c r="A42" t="s">
        <v>47</v>
      </c>
    </row>
    <row r="43" spans="1:3" x14ac:dyDescent="0.35">
      <c r="A43" t="s">
        <v>48</v>
      </c>
    </row>
    <row r="44" spans="1:3" x14ac:dyDescent="0.35">
      <c r="A44" t="s">
        <v>49</v>
      </c>
    </row>
    <row r="45" spans="1:3" x14ac:dyDescent="0.35">
      <c r="A45" t="s">
        <v>50</v>
      </c>
    </row>
    <row r="46" spans="1:3" x14ac:dyDescent="0.35">
      <c r="A46" t="s">
        <v>51</v>
      </c>
    </row>
    <row r="47" spans="1:3" x14ac:dyDescent="0.35">
      <c r="A47" t="s">
        <v>5</v>
      </c>
      <c r="B47">
        <v>38.299999999999997</v>
      </c>
      <c r="C47">
        <v>-4.1000000000000002E-2</v>
      </c>
    </row>
    <row r="48" spans="1:3" x14ac:dyDescent="0.35">
      <c r="A48" t="s">
        <v>4</v>
      </c>
      <c r="B48">
        <v>84.48</v>
      </c>
      <c r="C48" t="s">
        <v>129</v>
      </c>
    </row>
    <row r="49" spans="1:3" x14ac:dyDescent="0.35">
      <c r="A49" t="s">
        <v>3</v>
      </c>
      <c r="B49">
        <v>915.89</v>
      </c>
      <c r="C49">
        <v>-5.3958999999999993</v>
      </c>
    </row>
    <row r="50" spans="1:3" x14ac:dyDescent="0.35">
      <c r="A50" t="s">
        <v>2</v>
      </c>
      <c r="B50">
        <v>24.49</v>
      </c>
      <c r="C50" t="s">
        <v>126</v>
      </c>
    </row>
    <row r="51" spans="1:3" x14ac:dyDescent="0.35">
      <c r="A51" t="s">
        <v>11</v>
      </c>
      <c r="B51">
        <v>7.1</v>
      </c>
      <c r="C51">
        <v>-0.28400000000000003</v>
      </c>
    </row>
    <row r="52" spans="1:3" x14ac:dyDescent="0.35">
      <c r="A52" t="s">
        <v>8</v>
      </c>
      <c r="B52">
        <v>11.43</v>
      </c>
      <c r="C52" t="s">
        <v>127</v>
      </c>
    </row>
    <row r="53" spans="1:3" x14ac:dyDescent="0.35">
      <c r="A53" t="s">
        <v>7</v>
      </c>
      <c r="B53">
        <v>24.58</v>
      </c>
      <c r="C53">
        <v>-0.88339999999999996</v>
      </c>
    </row>
    <row r="54" spans="1:3" x14ac:dyDescent="0.35">
      <c r="A54" t="s">
        <v>6</v>
      </c>
      <c r="B54">
        <v>159.86000000000001</v>
      </c>
      <c r="C54" t="s">
        <v>128</v>
      </c>
    </row>
    <row r="55" spans="1:3" x14ac:dyDescent="0.35">
      <c r="A55" t="s">
        <v>287</v>
      </c>
    </row>
    <row r="56" spans="1:3" x14ac:dyDescent="0.35">
      <c r="A56" t="s">
        <v>288</v>
      </c>
    </row>
    <row r="57" spans="1:3" x14ac:dyDescent="0.35">
      <c r="A57" t="s">
        <v>289</v>
      </c>
    </row>
    <row r="58" spans="1:3" x14ac:dyDescent="0.35">
      <c r="A58">
        <v>38.299999999999997</v>
      </c>
    </row>
    <row r="59" spans="1:3" x14ac:dyDescent="0.35">
      <c r="A59" t="s">
        <v>290</v>
      </c>
    </row>
    <row r="60" spans="1:3" x14ac:dyDescent="0.35">
      <c r="A60" t="s">
        <v>52</v>
      </c>
    </row>
    <row r="61" spans="1:3" x14ac:dyDescent="0.35">
      <c r="A61" t="s">
        <v>134</v>
      </c>
    </row>
    <row r="62" spans="1:3" x14ac:dyDescent="0.35">
      <c r="A62" t="s">
        <v>53</v>
      </c>
    </row>
    <row r="63" spans="1:3" x14ac:dyDescent="0.35">
      <c r="A63" t="s">
        <v>54</v>
      </c>
      <c r="B63" t="s">
        <v>291</v>
      </c>
    </row>
    <row r="64" spans="1:3" x14ac:dyDescent="0.35">
      <c r="A64" t="s">
        <v>56</v>
      </c>
      <c r="B64" t="s">
        <v>292</v>
      </c>
    </row>
    <row r="65" spans="1:2" x14ac:dyDescent="0.35">
      <c r="A65" t="s">
        <v>57</v>
      </c>
      <c r="B65">
        <v>38.49</v>
      </c>
    </row>
    <row r="66" spans="1:2" x14ac:dyDescent="0.35">
      <c r="A66" t="s">
        <v>58</v>
      </c>
      <c r="B66" t="s">
        <v>293</v>
      </c>
    </row>
    <row r="67" spans="1:2" x14ac:dyDescent="0.35">
      <c r="A67" t="s">
        <v>59</v>
      </c>
      <c r="B67" t="s">
        <v>294</v>
      </c>
    </row>
    <row r="68" spans="1:2" x14ac:dyDescent="0.35">
      <c r="A68" t="s">
        <v>60</v>
      </c>
      <c r="B68">
        <v>20.12</v>
      </c>
    </row>
    <row r="69" spans="1:2" x14ac:dyDescent="0.35">
      <c r="A69" t="s">
        <v>61</v>
      </c>
      <c r="B69" t="s">
        <v>295</v>
      </c>
    </row>
    <row r="70" spans="1:2" x14ac:dyDescent="0.35">
      <c r="A70" t="s">
        <v>63</v>
      </c>
      <c r="B70">
        <v>1.9</v>
      </c>
    </row>
    <row r="71" spans="1:2" x14ac:dyDescent="0.35">
      <c r="A71" t="s">
        <v>64</v>
      </c>
      <c r="B71" t="s">
        <v>296</v>
      </c>
    </row>
    <row r="72" spans="1:2" x14ac:dyDescent="0.35">
      <c r="A72" t="s">
        <v>65</v>
      </c>
      <c r="B72">
        <v>0.27</v>
      </c>
    </row>
    <row r="73" spans="1:2" x14ac:dyDescent="0.35">
      <c r="A73" t="s">
        <v>66</v>
      </c>
      <c r="B73">
        <v>0.79</v>
      </c>
    </row>
    <row r="74" spans="1:2" x14ac:dyDescent="0.35">
      <c r="A74" t="s">
        <v>20</v>
      </c>
    </row>
    <row r="75" spans="1:2" x14ac:dyDescent="0.35">
      <c r="A75" t="s">
        <v>67</v>
      </c>
    </row>
    <row r="76" spans="1:2" x14ac:dyDescent="0.35">
      <c r="A76" t="s">
        <v>68</v>
      </c>
    </row>
    <row r="77" spans="1:2" x14ac:dyDescent="0.35">
      <c r="A77" t="s">
        <v>297</v>
      </c>
    </row>
    <row r="78" spans="1:2" x14ac:dyDescent="0.35">
      <c r="A78" t="s">
        <v>69</v>
      </c>
    </row>
    <row r="80" spans="1:2" x14ac:dyDescent="0.35">
      <c r="A80" t="s">
        <v>70</v>
      </c>
    </row>
    <row r="81" spans="1:3" x14ac:dyDescent="0.35">
      <c r="A81" t="s">
        <v>71</v>
      </c>
    </row>
    <row r="82" spans="1:3" x14ac:dyDescent="0.35">
      <c r="A82" t="s">
        <v>298</v>
      </c>
    </row>
    <row r="83" spans="1:3" x14ac:dyDescent="0.35">
      <c r="A83">
        <v>43032</v>
      </c>
    </row>
    <row r="84" spans="1:3" x14ac:dyDescent="0.35">
      <c r="A84" t="s">
        <v>299</v>
      </c>
    </row>
    <row r="86" spans="1:3" x14ac:dyDescent="0.35">
      <c r="A86">
        <v>42949</v>
      </c>
    </row>
    <row r="87" spans="1:3" x14ac:dyDescent="0.35">
      <c r="A87" t="s">
        <v>300</v>
      </c>
    </row>
    <row r="89" spans="1:3" x14ac:dyDescent="0.35">
      <c r="A89">
        <v>42949</v>
      </c>
    </row>
    <row r="90" spans="1:3" x14ac:dyDescent="0.35">
      <c r="A90" t="s">
        <v>301</v>
      </c>
    </row>
    <row r="91" spans="1:3" x14ac:dyDescent="0.35">
      <c r="A91">
        <v>42912</v>
      </c>
    </row>
    <row r="92" spans="1:3" x14ac:dyDescent="0.35">
      <c r="A92" t="s">
        <v>302</v>
      </c>
    </row>
    <row r="93" spans="1:3" x14ac:dyDescent="0.35">
      <c r="A93" t="s">
        <v>153</v>
      </c>
    </row>
    <row r="94" spans="1:3" x14ac:dyDescent="0.35">
      <c r="A94" t="s">
        <v>72</v>
      </c>
    </row>
    <row r="95" spans="1:3" x14ac:dyDescent="0.35">
      <c r="B95" t="s">
        <v>154</v>
      </c>
      <c r="C95">
        <v>2016</v>
      </c>
    </row>
    <row r="96" spans="1:3" x14ac:dyDescent="0.35">
      <c r="A96" t="s">
        <v>73</v>
      </c>
      <c r="B96">
        <v>9.5999999999999992E-3</v>
      </c>
      <c r="C96">
        <v>3.9199999999999999E-2</v>
      </c>
    </row>
    <row r="97" spans="1:3" x14ac:dyDescent="0.35">
      <c r="A97" t="s">
        <v>74</v>
      </c>
      <c r="B97">
        <v>3.04E-2</v>
      </c>
      <c r="C97">
        <v>9.9199999999999997E-2</v>
      </c>
    </row>
    <row r="98" spans="1:3" x14ac:dyDescent="0.35">
      <c r="A98" t="s">
        <v>75</v>
      </c>
      <c r="B98" t="s">
        <v>76</v>
      </c>
      <c r="C98">
        <v>0.28549999999999998</v>
      </c>
    </row>
    <row r="99" spans="1:3" x14ac:dyDescent="0.35">
      <c r="A99" t="s">
        <v>77</v>
      </c>
      <c r="B99">
        <v>2.5000000000000001E-3</v>
      </c>
      <c r="C99">
        <v>1.17E-2</v>
      </c>
    </row>
    <row r="100" spans="1:3" x14ac:dyDescent="0.35">
      <c r="A100" t="s">
        <v>78</v>
      </c>
      <c r="B100">
        <v>1.1900000000000001E-2</v>
      </c>
      <c r="C100">
        <v>4.3900000000000002E-2</v>
      </c>
    </row>
    <row r="101" spans="1:3" x14ac:dyDescent="0.35">
      <c r="A101" t="s">
        <v>79</v>
      </c>
      <c r="B101">
        <v>34396</v>
      </c>
      <c r="C101" t="s">
        <v>76</v>
      </c>
    </row>
    <row r="102" spans="1:3" x14ac:dyDescent="0.35">
      <c r="A102" t="s">
        <v>80</v>
      </c>
      <c r="B102" t="s">
        <v>76</v>
      </c>
      <c r="C102" t="s">
        <v>303</v>
      </c>
    </row>
    <row r="103" spans="1:3" x14ac:dyDescent="0.35">
      <c r="A103" t="s">
        <v>156</v>
      </c>
    </row>
    <row r="104" spans="1:3" x14ac:dyDescent="0.35">
      <c r="A104" t="s">
        <v>81</v>
      </c>
    </row>
    <row r="105" spans="1:3" x14ac:dyDescent="0.35">
      <c r="A105" t="s">
        <v>304</v>
      </c>
    </row>
    <row r="106" spans="1:3" x14ac:dyDescent="0.35">
      <c r="A106" t="s">
        <v>305</v>
      </c>
    </row>
    <row r="107" spans="1:3" x14ac:dyDescent="0.35">
      <c r="A107" t="s">
        <v>82</v>
      </c>
    </row>
    <row r="108" spans="1:3" x14ac:dyDescent="0.35">
      <c r="A108" t="s">
        <v>306</v>
      </c>
    </row>
    <row r="109" spans="1:3" x14ac:dyDescent="0.35">
      <c r="A109" t="s">
        <v>83</v>
      </c>
    </row>
    <row r="110" spans="1:3" x14ac:dyDescent="0.35">
      <c r="A110" t="s">
        <v>307</v>
      </c>
    </row>
    <row r="111" spans="1:3" x14ac:dyDescent="0.35">
      <c r="A111" t="s">
        <v>162</v>
      </c>
    </row>
    <row r="112" spans="1:3" x14ac:dyDescent="0.35">
      <c r="A112" t="s">
        <v>163</v>
      </c>
    </row>
    <row r="113" spans="1:1" x14ac:dyDescent="0.35">
      <c r="A113" t="s">
        <v>164</v>
      </c>
    </row>
    <row r="114" spans="1:1" x14ac:dyDescent="0.35">
      <c r="A114" t="s">
        <v>165</v>
      </c>
    </row>
    <row r="115" spans="1:1" x14ac:dyDescent="0.35">
      <c r="A115" t="s">
        <v>166</v>
      </c>
    </row>
    <row r="116" spans="1:1" x14ac:dyDescent="0.35">
      <c r="A116" t="s">
        <v>168</v>
      </c>
    </row>
    <row r="117" spans="1:1" x14ac:dyDescent="0.35">
      <c r="A117" t="s">
        <v>84</v>
      </c>
    </row>
    <row r="118" spans="1:1" x14ac:dyDescent="0.35">
      <c r="A118" t="s">
        <v>85</v>
      </c>
    </row>
    <row r="119" spans="1:1" x14ac:dyDescent="0.35">
      <c r="A119" t="s">
        <v>169</v>
      </c>
    </row>
    <row r="120" spans="1:1" x14ac:dyDescent="0.35">
      <c r="A120" t="s">
        <v>170</v>
      </c>
    </row>
    <row r="121" spans="1:1" x14ac:dyDescent="0.35">
      <c r="A121" t="s">
        <v>86</v>
      </c>
    </row>
    <row r="124" spans="1:1" x14ac:dyDescent="0.35">
      <c r="A124" t="s">
        <v>70</v>
      </c>
    </row>
    <row r="125" spans="1:1" x14ac:dyDescent="0.35">
      <c r="A125" t="s">
        <v>42</v>
      </c>
    </row>
    <row r="126" spans="1:1" x14ac:dyDescent="0.35">
      <c r="A126" t="s">
        <v>87</v>
      </c>
    </row>
    <row r="128" spans="1:1" x14ac:dyDescent="0.35">
      <c r="A128" t="s">
        <v>88</v>
      </c>
    </row>
    <row r="129" spans="1:3" x14ac:dyDescent="0.35">
      <c r="A129" t="s">
        <v>263</v>
      </c>
    </row>
    <row r="130" spans="1:3" x14ac:dyDescent="0.35">
      <c r="A130" t="s">
        <v>89</v>
      </c>
    </row>
    <row r="131" spans="1:3" x14ac:dyDescent="0.35">
      <c r="A131" t="s">
        <v>90</v>
      </c>
    </row>
    <row r="132" spans="1:3" x14ac:dyDescent="0.35">
      <c r="A132" t="s">
        <v>308</v>
      </c>
    </row>
    <row r="133" spans="1:3" x14ac:dyDescent="0.35">
      <c r="A133" t="s">
        <v>91</v>
      </c>
    </row>
    <row r="134" spans="1:3" x14ac:dyDescent="0.35">
      <c r="A134" t="s">
        <v>92</v>
      </c>
    </row>
    <row r="135" spans="1:3" x14ac:dyDescent="0.35">
      <c r="A135" t="s">
        <v>309</v>
      </c>
      <c r="C135" t="s">
        <v>174</v>
      </c>
    </row>
    <row r="136" spans="1:3" x14ac:dyDescent="0.35">
      <c r="C136" t="s">
        <v>279</v>
      </c>
    </row>
    <row r="137" spans="1:3" x14ac:dyDescent="0.35">
      <c r="C137" t="s">
        <v>175</v>
      </c>
    </row>
    <row r="138" spans="1:3" x14ac:dyDescent="0.35">
      <c r="A138" t="s">
        <v>310</v>
      </c>
      <c r="C138" t="s">
        <v>311</v>
      </c>
    </row>
    <row r="139" spans="1:3" x14ac:dyDescent="0.35">
      <c r="C139" t="s">
        <v>99</v>
      </c>
    </row>
    <row r="140" spans="1:3" x14ac:dyDescent="0.35">
      <c r="C140" t="s">
        <v>175</v>
      </c>
    </row>
    <row r="141" spans="1:3" x14ac:dyDescent="0.35">
      <c r="A141" t="s">
        <v>312</v>
      </c>
      <c r="C141" t="s">
        <v>95</v>
      </c>
    </row>
    <row r="142" spans="1:3" x14ac:dyDescent="0.35">
      <c r="C142" t="s">
        <v>194</v>
      </c>
    </row>
    <row r="143" spans="1:3" x14ac:dyDescent="0.35">
      <c r="C143" t="s">
        <v>175</v>
      </c>
    </row>
    <row r="144" spans="1:3" x14ac:dyDescent="0.35">
      <c r="A144" t="s">
        <v>313</v>
      </c>
      <c r="C144" t="s">
        <v>314</v>
      </c>
    </row>
    <row r="145" spans="1:3" x14ac:dyDescent="0.35">
      <c r="C145" t="s">
        <v>98</v>
      </c>
    </row>
    <row r="146" spans="1:3" x14ac:dyDescent="0.35">
      <c r="C146" t="s">
        <v>175</v>
      </c>
    </row>
    <row r="147" spans="1:3" x14ac:dyDescent="0.35">
      <c r="A147" t="s">
        <v>315</v>
      </c>
      <c r="C147" t="s">
        <v>316</v>
      </c>
    </row>
    <row r="148" spans="1:3" x14ac:dyDescent="0.35">
      <c r="C148" t="s">
        <v>104</v>
      </c>
    </row>
    <row r="149" spans="1:3" x14ac:dyDescent="0.35">
      <c r="C149" t="s">
        <v>175</v>
      </c>
    </row>
    <row r="150" spans="1:3" x14ac:dyDescent="0.35">
      <c r="A150" t="s">
        <v>317</v>
      </c>
      <c r="C150" t="s">
        <v>318</v>
      </c>
    </row>
    <row r="151" spans="1:3" x14ac:dyDescent="0.35">
      <c r="C151" t="s">
        <v>319</v>
      </c>
    </row>
    <row r="152" spans="1:3" x14ac:dyDescent="0.35">
      <c r="C152" t="s">
        <v>175</v>
      </c>
    </row>
    <row r="153" spans="1:3" x14ac:dyDescent="0.35">
      <c r="A153" t="s">
        <v>320</v>
      </c>
      <c r="C153" t="s">
        <v>321</v>
      </c>
    </row>
    <row r="154" spans="1:3" x14ac:dyDescent="0.35">
      <c r="C154" t="s">
        <v>194</v>
      </c>
    </row>
    <row r="155" spans="1:3" x14ac:dyDescent="0.35">
      <c r="C155" t="s">
        <v>175</v>
      </c>
    </row>
    <row r="156" spans="1:3" x14ac:dyDescent="0.35">
      <c r="A156" t="s">
        <v>322</v>
      </c>
      <c r="C156" t="s">
        <v>323</v>
      </c>
    </row>
    <row r="157" spans="1:3" x14ac:dyDescent="0.35">
      <c r="C157" t="s">
        <v>96</v>
      </c>
    </row>
    <row r="158" spans="1:3" x14ac:dyDescent="0.35">
      <c r="C158" t="s">
        <v>175</v>
      </c>
    </row>
    <row r="159" spans="1:3" x14ac:dyDescent="0.35">
      <c r="A159" t="s">
        <v>324</v>
      </c>
      <c r="C159" t="s">
        <v>325</v>
      </c>
    </row>
    <row r="160" spans="1:3" x14ac:dyDescent="0.35">
      <c r="C160" t="s">
        <v>270</v>
      </c>
    </row>
    <row r="161" spans="1:3" x14ac:dyDescent="0.35">
      <c r="C161" t="s">
        <v>175</v>
      </c>
    </row>
    <row r="162" spans="1:3" x14ac:dyDescent="0.35">
      <c r="A162" t="s">
        <v>326</v>
      </c>
      <c r="C162" t="s">
        <v>327</v>
      </c>
    </row>
    <row r="163" spans="1:3" x14ac:dyDescent="0.35">
      <c r="C163" t="s">
        <v>109</v>
      </c>
    </row>
    <row r="164" spans="1:3" x14ac:dyDescent="0.35">
      <c r="C164" t="s">
        <v>175</v>
      </c>
    </row>
    <row r="165" spans="1:3" x14ac:dyDescent="0.35">
      <c r="A165" t="s">
        <v>110</v>
      </c>
    </row>
    <row r="167" spans="1:3" x14ac:dyDescent="0.35">
      <c r="A167" t="s">
        <v>111</v>
      </c>
    </row>
    <row r="168" spans="1:3" x14ac:dyDescent="0.35">
      <c r="A168" t="s">
        <v>112</v>
      </c>
    </row>
    <row r="169" spans="1:3" x14ac:dyDescent="0.35">
      <c r="A169" t="s">
        <v>113</v>
      </c>
    </row>
    <row r="170" spans="1:3" x14ac:dyDescent="0.35">
      <c r="A170"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18</vt:i4>
      </vt:variant>
    </vt:vector>
  </HeadingPairs>
  <TitlesOfParts>
    <vt:vector size="48" baseType="lpstr">
      <vt:lpstr>Contents</vt:lpstr>
      <vt:lpstr>Maket Watch</vt:lpstr>
      <vt:lpstr>Yahoo</vt:lpstr>
      <vt:lpstr>Summary</vt:lpstr>
      <vt:lpstr>Google</vt:lpstr>
      <vt:lpstr>GE Google</vt:lpstr>
      <vt:lpstr>GOOG Google</vt:lpstr>
      <vt:lpstr>ED Google</vt:lpstr>
      <vt:lpstr>EXC Google</vt:lpstr>
      <vt:lpstr>AAPL Google</vt:lpstr>
      <vt:lpstr>NRG Google</vt:lpstr>
      <vt:lpstr>AES Google</vt:lpstr>
      <vt:lpstr>FSRL Google</vt:lpstr>
      <vt:lpstr>FSRL Yahoo</vt:lpstr>
      <vt:lpstr>GE Yahoo</vt:lpstr>
      <vt:lpstr>GOOG Yahoo</vt:lpstr>
      <vt:lpstr>ED Yahoo</vt:lpstr>
      <vt:lpstr>EXC Yahoo</vt:lpstr>
      <vt:lpstr>AAPL Yahoo</vt:lpstr>
      <vt:lpstr>NRG Yahoo</vt:lpstr>
      <vt:lpstr>AES Yahoo</vt:lpstr>
      <vt:lpstr>^GSPC Yahoo</vt:lpstr>
      <vt:lpstr>GE MarketW</vt:lpstr>
      <vt:lpstr>GOOG MarketW</vt:lpstr>
      <vt:lpstr>ED MarketW</vt:lpstr>
      <vt:lpstr>EXC MarketW</vt:lpstr>
      <vt:lpstr>AAPL MarketW</vt:lpstr>
      <vt:lpstr>NRG MarketW</vt:lpstr>
      <vt:lpstr>AES MarketW</vt:lpstr>
      <vt:lpstr>FSRL MarketW</vt:lpstr>
      <vt:lpstr>'Maket Watch'!Google_Code</vt:lpstr>
      <vt:lpstr>Yahoo!Google_Code</vt:lpstr>
      <vt:lpstr>Google_Code</vt:lpstr>
      <vt:lpstr>MarketW_Code</vt:lpstr>
      <vt:lpstr>MarketW_Sheet</vt:lpstr>
      <vt:lpstr>MarketW_URL</vt:lpstr>
      <vt:lpstr>'Maket Watch'!Sheet_Name</vt:lpstr>
      <vt:lpstr>Yahoo!Sheet_Name</vt:lpstr>
      <vt:lpstr>Sheet_Name</vt:lpstr>
      <vt:lpstr>'Maket Watch'!URL</vt:lpstr>
      <vt:lpstr>Yahoo!URL</vt:lpstr>
      <vt:lpstr>URL</vt:lpstr>
      <vt:lpstr>'Maket Watch'!Yahoo_Code</vt:lpstr>
      <vt:lpstr>Yahoo_Code</vt:lpstr>
      <vt:lpstr>'Maket Watch'!Yahoo_Sheet</vt:lpstr>
      <vt:lpstr>Yahoo_Sheet</vt:lpstr>
      <vt:lpstr>'Maket Watch'!Yahoo_URL</vt:lpstr>
      <vt:lpstr>Yahoo_URL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Elvis Presley</dc:creator>
  <cp:lastModifiedBy>Stormy Daniels</cp:lastModifiedBy>
  <dcterms:created xsi:type="dcterms:W3CDTF">2017-08-27T10:18:19Z</dcterms:created>
  <dcterms:modified xsi:type="dcterms:W3CDTF">2018-03-23T11:30:20Z</dcterms:modified>
</cp:coreProperties>
</file>