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hapters\Chapter 1. Models and Analysis\H. Multiples and Cost of Capital\C. WACC Adjustments for Tax, Target, Bd\"/>
    </mc:Choice>
  </mc:AlternateContent>
  <xr:revisionPtr revIDLastSave="0" documentId="13_ncr:1_{4BD9CA6C-B7F1-47AD-AFB5-FE960058CFA2}" xr6:coauthVersionLast="40" xr6:coauthVersionMax="40" xr10:uidLastSave="{00000000-0000-0000-0000-000000000000}"/>
  <bookViews>
    <workbookView xWindow="0" yWindow="0" windowWidth="19200" windowHeight="6950" xr2:uid="{00000000-000D-0000-FFFF-FFFF00000000}"/>
  </bookViews>
  <sheets>
    <sheet name="Cash Flow Proof" sheetId="14" r:id="rId1"/>
    <sheet name="Sheet1" sheetId="15" r:id="rId2"/>
  </sheets>
  <functionGroups builtInGroupCount="19"/>
  <definedNames>
    <definedName name="adj_fac">'Cash Flow Proof'!#REF!</definedName>
    <definedName name="adj_factor">#REF!</definedName>
    <definedName name="c_f">'Cash Flow Proof'!$E$23</definedName>
    <definedName name="CF">#REF!</definedName>
    <definedName name="debt">'Cash Flow Proof'!$H$111</definedName>
    <definedName name="diff">'Cash Flow Proof'!$K$111</definedName>
    <definedName name="g">#REF!</definedName>
    <definedName name="gr">'Cash Flow Proof'!$D$67</definedName>
    <definedName name="Gross_Debt">#REF!</definedName>
    <definedName name="Gross_Interest">#REF!</definedName>
    <definedName name="k_d">'Cash Flow Proof'!$G$105</definedName>
    <definedName name="Kd">#REF!</definedName>
    <definedName name="ku">'Cash Flow Proof'!$I$107</definedName>
    <definedName name="Net_Rate">#REF!</definedName>
    <definedName name="t">'Cash Flow Proof'!$D$98</definedName>
    <definedName name="Tax">#REF!</definedName>
    <definedName name="Tax_Shield">#REF!</definedName>
  </definedNames>
  <calcPr calcId="191029" calcMode="autoNoTable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4" l="1"/>
  <c r="D89" i="14" l="1"/>
  <c r="W41" i="14" l="1"/>
  <c r="W40" i="14"/>
  <c r="W39" i="14"/>
  <c r="W38" i="14"/>
  <c r="D97" i="14" l="1"/>
  <c r="D98" i="14"/>
  <c r="O111" i="14" s="1"/>
  <c r="P111" i="14" s="1"/>
  <c r="D32" i="14"/>
  <c r="F111" i="14" s="1"/>
  <c r="F105" i="14" s="1"/>
  <c r="E71" i="14"/>
  <c r="Q99" i="14" s="1"/>
  <c r="Q100" i="14" s="1"/>
  <c r="F26" i="14"/>
  <c r="F25" i="14"/>
  <c r="D31" i="14" l="1"/>
  <c r="D67" i="14" l="1"/>
  <c r="D5" i="14"/>
  <c r="D4" i="14"/>
  <c r="D30" i="14" s="1"/>
  <c r="G111" i="14" l="1"/>
  <c r="G105" i="14"/>
  <c r="R100" i="14"/>
  <c r="D113" i="14" s="1"/>
  <c r="P106" i="14"/>
  <c r="H98" i="14"/>
  <c r="D33" i="14"/>
  <c r="F36" i="14" s="1"/>
  <c r="F41" i="14" s="1"/>
  <c r="D29" i="14"/>
  <c r="D78" i="14"/>
  <c r="D28" i="14"/>
  <c r="H105" i="14" l="1"/>
  <c r="D87" i="14"/>
  <c r="D88" i="14" s="1"/>
  <c r="P62" i="14" s="1"/>
  <c r="F46" i="14"/>
  <c r="G46" i="14" s="1"/>
  <c r="K36" i="14"/>
  <c r="G36" i="14"/>
  <c r="G34" i="14"/>
  <c r="K113" i="14"/>
  <c r="H111" i="14"/>
  <c r="M111" i="14" s="1"/>
  <c r="J111" i="14"/>
  <c r="P60" i="14"/>
  <c r="F51" i="14" l="1"/>
  <c r="G51" i="14" s="1"/>
  <c r="L113" i="14"/>
  <c r="Q111" i="14"/>
  <c r="M113" i="14" s="1"/>
  <c r="N111" i="14"/>
  <c r="G15" i="14"/>
  <c r="I15" i="14" s="1"/>
  <c r="G14" i="14"/>
  <c r="I14" i="14" s="1"/>
  <c r="G13" i="14"/>
  <c r="I13" i="14" s="1"/>
  <c r="G12" i="14"/>
  <c r="I12" i="14" s="1"/>
  <c r="G11" i="14"/>
  <c r="I11" i="14" s="1"/>
  <c r="G10" i="14"/>
  <c r="I10" i="14" s="1"/>
  <c r="G9" i="14"/>
  <c r="I9" i="14" s="1"/>
  <c r="I17" i="14" l="1"/>
  <c r="D77" i="14"/>
  <c r="F113" i="14" l="1"/>
  <c r="I18" i="14"/>
  <c r="I107" i="14" l="1"/>
  <c r="R99" i="14" s="1"/>
  <c r="R101" i="14" s="1"/>
  <c r="H38" i="14"/>
  <c r="G43" i="14" s="1"/>
  <c r="P29" i="14"/>
  <c r="O10" i="14" l="1"/>
  <c r="F23" i="14"/>
  <c r="G23" i="14" l="1"/>
  <c r="G71" i="14" s="1"/>
  <c r="F71" i="14"/>
  <c r="H23" i="14" l="1"/>
  <c r="H71" i="14" s="1"/>
  <c r="I23" i="14" l="1"/>
  <c r="I71" i="14" s="1"/>
  <c r="J23" i="14" l="1"/>
  <c r="J71" i="14" s="1"/>
  <c r="K23" i="14" l="1"/>
  <c r="K71" i="14" s="1"/>
  <c r="L23" i="14" l="1"/>
  <c r="L71" i="14" s="1"/>
  <c r="M23" i="14" l="1"/>
  <c r="M71" i="14" s="1"/>
  <c r="N23" i="14" l="1"/>
  <c r="N71" i="14" s="1"/>
  <c r="O23" i="14" l="1"/>
  <c r="O71" i="14" s="1"/>
  <c r="P23" i="14" l="1"/>
  <c r="P71" i="14" s="1"/>
  <c r="Q23" i="14" l="1"/>
  <c r="Q71" i="14" s="1"/>
  <c r="R23" i="14" l="1"/>
  <c r="R71" i="14" s="1"/>
  <c r="S23" i="14" l="1"/>
  <c r="S71" i="14" s="1"/>
  <c r="T23" i="14" l="1"/>
  <c r="T71" i="14" s="1"/>
  <c r="U23" i="14" l="1"/>
  <c r="U71" i="14" s="1"/>
  <c r="V23" i="14" l="1"/>
  <c r="V71" i="14" s="1"/>
  <c r="W23" i="14" l="1"/>
  <c r="W71" i="14" s="1"/>
  <c r="X23" i="14" l="1"/>
  <c r="X71" i="14" s="1"/>
  <c r="Y23" i="14" l="1"/>
  <c r="Y71" i="14" s="1"/>
  <c r="Z23" i="14" l="1"/>
  <c r="Z71" i="14" s="1"/>
  <c r="AA23" i="14" l="1"/>
  <c r="AA71" i="14" s="1"/>
  <c r="AB23" i="14" l="1"/>
  <c r="AB71" i="14" s="1"/>
  <c r="AC23" i="14" l="1"/>
  <c r="AC71" i="14" s="1"/>
  <c r="AD23" i="14" l="1"/>
  <c r="AD71" i="14" s="1"/>
  <c r="AE23" i="14" l="1"/>
  <c r="AE71" i="14" s="1"/>
  <c r="AF23" i="14" l="1"/>
  <c r="AF71" i="14" s="1"/>
  <c r="AG23" i="14" l="1"/>
  <c r="AG71" i="14" s="1"/>
  <c r="AH23" i="14" l="1"/>
  <c r="AH71" i="14" s="1"/>
  <c r="AI23" i="14" l="1"/>
  <c r="AI71" i="14" s="1"/>
  <c r="AJ23" i="14" l="1"/>
  <c r="AJ71" i="14" s="1"/>
  <c r="AK23" i="14" l="1"/>
  <c r="AK71" i="14" s="1"/>
  <c r="AL23" i="14" l="1"/>
  <c r="AL71" i="14" s="1"/>
  <c r="AM23" i="14" l="1"/>
  <c r="AM71" i="14" s="1"/>
  <c r="AN23" i="14" l="1"/>
  <c r="AN71" i="14" s="1"/>
  <c r="AO23" i="14" l="1"/>
  <c r="AO71" i="14" s="1"/>
  <c r="AP23" i="14" l="1"/>
  <c r="AP71" i="14" s="1"/>
  <c r="AQ23" i="14" l="1"/>
  <c r="AQ71" i="14" s="1"/>
  <c r="AR23" i="14" l="1"/>
  <c r="AR71" i="14" s="1"/>
  <c r="AS23" i="14" l="1"/>
  <c r="AS71" i="14" s="1"/>
  <c r="AT23" i="14" l="1"/>
  <c r="AT71" i="14" s="1"/>
  <c r="AU23" i="14" l="1"/>
  <c r="AU71" i="14" s="1"/>
  <c r="AV23" i="14" l="1"/>
  <c r="AV71" i="14" s="1"/>
  <c r="AW23" i="14" l="1"/>
  <c r="AW71" i="14" s="1"/>
  <c r="AX23" i="14" l="1"/>
  <c r="AX71" i="14" s="1"/>
  <c r="AY23" i="14" l="1"/>
  <c r="AY71" i="14" s="1"/>
  <c r="AZ23" i="14" l="1"/>
  <c r="AZ71" i="14" s="1"/>
  <c r="BA23" i="14" l="1"/>
  <c r="BA71" i="14" s="1"/>
  <c r="BB23" i="14" l="1"/>
  <c r="BB71" i="14" s="1"/>
  <c r="BC23" i="14" l="1"/>
  <c r="BC71" i="14" s="1"/>
  <c r="BD23" i="14" l="1"/>
  <c r="BD71" i="14" s="1"/>
  <c r="BE23" i="14" l="1"/>
  <c r="BE71" i="14" s="1"/>
  <c r="BF23" i="14"/>
  <c r="BF71" i="14" s="1"/>
  <c r="BG23" i="14" l="1"/>
  <c r="BG71" i="14" s="1"/>
  <c r="BH23" i="14" l="1"/>
  <c r="BH71" i="14" s="1"/>
  <c r="BI23" i="14" l="1"/>
  <c r="BI71" i="14" s="1"/>
  <c r="BJ23" i="14" l="1"/>
  <c r="BJ71" i="14" s="1"/>
  <c r="BK23" i="14" l="1"/>
  <c r="BK71" i="14" s="1"/>
  <c r="BL23" i="14" l="1"/>
  <c r="BL71" i="14" s="1"/>
  <c r="BM23" i="14" l="1"/>
  <c r="BM71" i="14" s="1"/>
  <c r="BN23" i="14" l="1"/>
  <c r="BN71" i="14" s="1"/>
  <c r="BO23" i="14" l="1"/>
  <c r="BO71" i="14" s="1"/>
  <c r="BP23" i="14" l="1"/>
  <c r="BP71" i="14" s="1"/>
  <c r="BQ23" i="14" l="1"/>
  <c r="BQ71" i="14" s="1"/>
  <c r="BR23" i="14" l="1"/>
  <c r="BR71" i="14" s="1"/>
  <c r="BS23" i="14" l="1"/>
  <c r="BS71" i="14" s="1"/>
  <c r="BT23" i="14" l="1"/>
  <c r="BT71" i="14" s="1"/>
  <c r="BU23" i="14" l="1"/>
  <c r="BU71" i="14" s="1"/>
  <c r="BV23" i="14" l="1"/>
  <c r="BV71" i="14" s="1"/>
  <c r="BW23" i="14" l="1"/>
  <c r="BW71" i="14" s="1"/>
  <c r="BX23" i="14" l="1"/>
  <c r="BX71" i="14" s="1"/>
  <c r="BY23" i="14" l="1"/>
  <c r="BY71" i="14" s="1"/>
  <c r="BZ23" i="14" l="1"/>
  <c r="BZ71" i="14" s="1"/>
  <c r="CA23" i="14" l="1"/>
  <c r="CA71" i="14" s="1"/>
  <c r="CB23" i="14" l="1"/>
  <c r="CB71" i="14" s="1"/>
  <c r="CC23" i="14" l="1"/>
  <c r="CC71" i="14" s="1"/>
  <c r="CD23" i="14" l="1"/>
  <c r="CD71" i="14" s="1"/>
  <c r="CE23" i="14" l="1"/>
  <c r="CE71" i="14" s="1"/>
  <c r="CF23" i="14" l="1"/>
  <c r="CF71" i="14" s="1"/>
  <c r="CG23" i="14" l="1"/>
  <c r="CG71" i="14" s="1"/>
  <c r="CH23" i="14" l="1"/>
  <c r="CH71" i="14" s="1"/>
  <c r="CI23" i="14" l="1"/>
  <c r="CI71" i="14" s="1"/>
  <c r="CJ23" i="14" l="1"/>
  <c r="CJ71" i="14" s="1"/>
  <c r="CK23" i="14" l="1"/>
  <c r="CK71" i="14" s="1"/>
  <c r="CL23" i="14" l="1"/>
  <c r="CL71" i="14" s="1"/>
  <c r="CM23" i="14" l="1"/>
  <c r="CM71" i="14" s="1"/>
  <c r="CN23" i="14" l="1"/>
  <c r="CN71" i="14" s="1"/>
  <c r="CO23" i="14" l="1"/>
  <c r="CO71" i="14" s="1"/>
  <c r="CP23" i="14" l="1"/>
  <c r="CP71" i="14" s="1"/>
  <c r="CQ23" i="14" l="1"/>
  <c r="CQ71" i="14" s="1"/>
  <c r="CR23" i="14" l="1"/>
  <c r="CR71" i="14" s="1"/>
  <c r="CS23" i="14" l="1"/>
  <c r="CS71" i="14" s="1"/>
  <c r="CT23" i="14" l="1"/>
  <c r="CT71" i="14" s="1"/>
  <c r="CU23" i="14" l="1"/>
  <c r="CU71" i="14" s="1"/>
  <c r="CV23" i="14" l="1"/>
  <c r="CV71" i="14" s="1"/>
  <c r="CW23" i="14" l="1"/>
  <c r="CW71" i="14" s="1"/>
  <c r="CX23" i="14" l="1"/>
  <c r="CX71" i="14" s="1"/>
  <c r="CY23" i="14" l="1"/>
  <c r="CY71" i="14" s="1"/>
  <c r="CZ23" i="14" l="1"/>
  <c r="CZ71" i="14" s="1"/>
  <c r="DA23" i="14" l="1"/>
  <c r="DA71" i="14" s="1"/>
  <c r="DB23" i="14" l="1"/>
  <c r="DB71" i="14" s="1"/>
  <c r="DC23" i="14" l="1"/>
  <c r="DC71" i="14" s="1"/>
  <c r="DD23" i="14" l="1"/>
  <c r="DD71" i="14" s="1"/>
  <c r="DE23" i="14" l="1"/>
  <c r="DE71" i="14" s="1"/>
  <c r="DF23" i="14" l="1"/>
  <c r="DF71" i="14" s="1"/>
  <c r="DG23" i="14" l="1"/>
  <c r="DG71" i="14" s="1"/>
  <c r="DH23" i="14" l="1"/>
  <c r="DH71" i="14" s="1"/>
  <c r="DI23" i="14" l="1"/>
  <c r="DI71" i="14" s="1"/>
  <c r="DJ23" i="14" l="1"/>
  <c r="DJ71" i="14" s="1"/>
  <c r="DK23" i="14" l="1"/>
  <c r="DK71" i="14" s="1"/>
  <c r="DL23" i="14" l="1"/>
  <c r="DL71" i="14" s="1"/>
  <c r="DM23" i="14" l="1"/>
  <c r="DM71" i="14" s="1"/>
  <c r="DN23" i="14" l="1"/>
  <c r="DN71" i="14" s="1"/>
  <c r="DO23" i="14" l="1"/>
  <c r="DO71" i="14" s="1"/>
  <c r="DP23" i="14" l="1"/>
  <c r="DP71" i="14" s="1"/>
  <c r="DQ23" i="14" l="1"/>
  <c r="DQ71" i="14" s="1"/>
  <c r="DR23" i="14" l="1"/>
  <c r="DR71" i="14" s="1"/>
  <c r="DS23" i="14" l="1"/>
  <c r="DS71" i="14" s="1"/>
  <c r="DT23" i="14" l="1"/>
  <c r="DT71" i="14" s="1"/>
  <c r="DU23" i="14" l="1"/>
  <c r="DU71" i="14" s="1"/>
  <c r="DV23" i="14" l="1"/>
  <c r="DV71" i="14" s="1"/>
  <c r="DW23" i="14" l="1"/>
  <c r="DW71" i="14" s="1"/>
  <c r="DX23" i="14" l="1"/>
  <c r="DX71" i="14" s="1"/>
  <c r="DY23" i="14" l="1"/>
  <c r="DY71" i="14" s="1"/>
  <c r="DZ23" i="14" l="1"/>
  <c r="DZ71" i="14" s="1"/>
  <c r="EA23" i="14" l="1"/>
  <c r="EA71" i="14" s="1"/>
  <c r="EB23" i="14" l="1"/>
  <c r="EB71" i="14" s="1"/>
  <c r="EC23" i="14" l="1"/>
  <c r="EC71" i="14" s="1"/>
  <c r="ED23" i="14" l="1"/>
  <c r="ED71" i="14" s="1"/>
  <c r="EE23" i="14" l="1"/>
  <c r="EE71" i="14" s="1"/>
  <c r="EF23" i="14" l="1"/>
  <c r="EF71" i="14" s="1"/>
  <c r="EG23" i="14" l="1"/>
  <c r="EG71" i="14" s="1"/>
  <c r="EH23" i="14" l="1"/>
  <c r="EH71" i="14" s="1"/>
  <c r="EI23" i="14" l="1"/>
  <c r="EI71" i="14" s="1"/>
  <c r="EJ23" i="14" l="1"/>
  <c r="EJ71" i="14" s="1"/>
  <c r="EK23" i="14" l="1"/>
  <c r="EK71" i="14" s="1"/>
  <c r="EL23" i="14" l="1"/>
  <c r="EL71" i="14" s="1"/>
  <c r="EM23" i="14" l="1"/>
  <c r="EM71" i="14" s="1"/>
  <c r="EN23" i="14" l="1"/>
  <c r="EN71" i="14" s="1"/>
  <c r="EO23" i="14" l="1"/>
  <c r="EO71" i="14" s="1"/>
  <c r="EP23" i="14" l="1"/>
  <c r="EP71" i="14" s="1"/>
  <c r="EQ23" i="14" l="1"/>
  <c r="EQ71" i="14" s="1"/>
  <c r="ER23" i="14" l="1"/>
  <c r="ER71" i="14" s="1"/>
  <c r="ES23" i="14" l="1"/>
  <c r="ES71" i="14" s="1"/>
  <c r="ET23" i="14" l="1"/>
  <c r="ET71" i="14" s="1"/>
  <c r="EU23" i="14" l="1"/>
  <c r="EU71" i="14" s="1"/>
  <c r="EV23" i="14" l="1"/>
  <c r="EV71" i="14" s="1"/>
  <c r="EW23" i="14" l="1"/>
  <c r="EW71" i="14" s="1"/>
  <c r="EX23" i="14" l="1"/>
  <c r="EX71" i="14" s="1"/>
  <c r="EY23" i="14" l="1"/>
  <c r="EY71" i="14" s="1"/>
  <c r="EZ23" i="14" l="1"/>
  <c r="EZ71" i="14" s="1"/>
  <c r="FA23" i="14" l="1"/>
  <c r="FA71" i="14" s="1"/>
  <c r="FB23" i="14" l="1"/>
  <c r="FB71" i="14" s="1"/>
  <c r="FC23" i="14" l="1"/>
  <c r="FC71" i="14" s="1"/>
  <c r="FD23" i="14" l="1"/>
  <c r="FD71" i="14" s="1"/>
  <c r="FE23" i="14" l="1"/>
  <c r="FE71" i="14" s="1"/>
  <c r="FF23" i="14" l="1"/>
  <c r="FF71" i="14" s="1"/>
  <c r="FG23" i="14" l="1"/>
  <c r="FG71" i="14" s="1"/>
  <c r="FH23" i="14" l="1"/>
  <c r="FH71" i="14" s="1"/>
  <c r="FI23" i="14" l="1"/>
  <c r="FI71" i="14" s="1"/>
  <c r="FJ23" i="14" l="1"/>
  <c r="FJ71" i="14" s="1"/>
  <c r="FK23" i="14" l="1"/>
  <c r="FK71" i="14" s="1"/>
  <c r="FL23" i="14" l="1"/>
  <c r="FL71" i="14" s="1"/>
  <c r="FM23" i="14" l="1"/>
  <c r="FM71" i="14" s="1"/>
  <c r="FN23" i="14" l="1"/>
  <c r="FN71" i="14" s="1"/>
  <c r="FO23" i="14" l="1"/>
  <c r="FO71" i="14" s="1"/>
  <c r="FP23" i="14" l="1"/>
  <c r="FP71" i="14" s="1"/>
  <c r="FQ23" i="14" l="1"/>
  <c r="FQ71" i="14" s="1"/>
  <c r="FR23" i="14" l="1"/>
  <c r="FR71" i="14" s="1"/>
  <c r="FS23" i="14" l="1"/>
  <c r="FS71" i="14" s="1"/>
  <c r="FT23" i="14" l="1"/>
  <c r="FT71" i="14" s="1"/>
  <c r="FU23" i="14" l="1"/>
  <c r="FU71" i="14" s="1"/>
  <c r="FV23" i="14" l="1"/>
  <c r="FV71" i="14" s="1"/>
  <c r="FW23" i="14" l="1"/>
  <c r="FW71" i="14" s="1"/>
  <c r="FX23" i="14" l="1"/>
  <c r="FX71" i="14" s="1"/>
  <c r="FY23" i="14" l="1"/>
  <c r="FY71" i="14" s="1"/>
  <c r="FZ23" i="14" l="1"/>
  <c r="FZ71" i="14" s="1"/>
  <c r="GA23" i="14" l="1"/>
  <c r="GA71" i="14" s="1"/>
  <c r="GB23" i="14" l="1"/>
  <c r="GB71" i="14" s="1"/>
  <c r="GC23" i="14" l="1"/>
  <c r="GC71" i="14" s="1"/>
  <c r="GD23" i="14" l="1"/>
  <c r="GD71" i="14" s="1"/>
  <c r="GE23" i="14" l="1"/>
  <c r="GE71" i="14" s="1"/>
  <c r="GF23" i="14" l="1"/>
  <c r="GF71" i="14" s="1"/>
  <c r="GG23" i="14" l="1"/>
  <c r="GG71" i="14" s="1"/>
  <c r="GH23" i="14" l="1"/>
  <c r="GH71" i="14" s="1"/>
  <c r="GI23" i="14" l="1"/>
  <c r="GI71" i="14" s="1"/>
  <c r="GJ23" i="14" l="1"/>
  <c r="GJ71" i="14" s="1"/>
  <c r="GK23" i="14" l="1"/>
  <c r="GK71" i="14" s="1"/>
  <c r="GL23" i="14" l="1"/>
  <c r="GL71" i="14" s="1"/>
  <c r="GM23" i="14" l="1"/>
  <c r="GM71" i="14" s="1"/>
  <c r="GN23" i="14" l="1"/>
  <c r="GN71" i="14" s="1"/>
  <c r="GO23" i="14" l="1"/>
  <c r="GO71" i="14" s="1"/>
  <c r="GP23" i="14" l="1"/>
  <c r="GP71" i="14" s="1"/>
  <c r="GQ23" i="14" l="1"/>
  <c r="GQ71" i="14" s="1"/>
  <c r="GR23" i="14" l="1"/>
  <c r="GR71" i="14" s="1"/>
  <c r="GS23" i="14" l="1"/>
  <c r="GS71" i="14" s="1"/>
  <c r="GT23" i="14" l="1"/>
  <c r="GT71" i="14" s="1"/>
  <c r="GU23" i="14" l="1"/>
  <c r="GU71" i="14" s="1"/>
  <c r="GV23" i="14" l="1"/>
  <c r="GV71" i="14" s="1"/>
  <c r="GW23" i="14" l="1"/>
  <c r="GW71" i="14" s="1"/>
  <c r="GX23" i="14" l="1"/>
  <c r="GX71" i="14" s="1"/>
  <c r="GY23" i="14" l="1"/>
  <c r="GY71" i="14" s="1"/>
  <c r="GZ23" i="14" l="1"/>
  <c r="GZ71" i="14" s="1"/>
  <c r="HA23" i="14" l="1"/>
  <c r="HA71" i="14" s="1"/>
  <c r="HB23" i="14" l="1"/>
  <c r="HB71" i="14" s="1"/>
  <c r="HC23" i="14" l="1"/>
  <c r="HC71" i="14" s="1"/>
  <c r="HD23" i="14" l="1"/>
  <c r="HD71" i="14" s="1"/>
  <c r="HE23" i="14" l="1"/>
  <c r="HE71" i="14" s="1"/>
  <c r="HF23" i="14" l="1"/>
  <c r="HF71" i="14" s="1"/>
  <c r="HG23" i="14" l="1"/>
  <c r="HG71" i="14" s="1"/>
  <c r="HH23" i="14" l="1"/>
  <c r="HH71" i="14" s="1"/>
  <c r="HI23" i="14" l="1"/>
  <c r="HI71" i="14" s="1"/>
  <c r="HJ23" i="14" l="1"/>
  <c r="HJ71" i="14" s="1"/>
  <c r="HK23" i="14" l="1"/>
  <c r="HK71" i="14" s="1"/>
  <c r="HL23" i="14" l="1"/>
  <c r="HL71" i="14" s="1"/>
  <c r="HM23" i="14" l="1"/>
  <c r="HM71" i="14" s="1"/>
  <c r="HN23" i="14" l="1"/>
  <c r="HN71" i="14" s="1"/>
  <c r="HO23" i="14" l="1"/>
  <c r="HO71" i="14" s="1"/>
  <c r="HP23" i="14" l="1"/>
  <c r="HP71" i="14" s="1"/>
  <c r="HQ23" i="14" l="1"/>
  <c r="HQ71" i="14" s="1"/>
  <c r="HR23" i="14" l="1"/>
  <c r="HR71" i="14" s="1"/>
  <c r="HS23" i="14" l="1"/>
  <c r="HS71" i="14" s="1"/>
  <c r="HT23" i="14" l="1"/>
  <c r="HT71" i="14" s="1"/>
  <c r="HU23" i="14" l="1"/>
  <c r="HU71" i="14" s="1"/>
  <c r="HV23" i="14" l="1"/>
  <c r="HV71" i="14" s="1"/>
  <c r="HW23" i="14" l="1"/>
  <c r="HW71" i="14" s="1"/>
  <c r="HX23" i="14" l="1"/>
  <c r="HX71" i="14" s="1"/>
  <c r="HY23" i="14" l="1"/>
  <c r="HY71" i="14" s="1"/>
  <c r="HZ23" i="14" l="1"/>
  <c r="HZ71" i="14" s="1"/>
  <c r="IA23" i="14" l="1"/>
  <c r="IA71" i="14" s="1"/>
  <c r="IB23" i="14" l="1"/>
  <c r="IB71" i="14" s="1"/>
  <c r="IC23" i="14" l="1"/>
  <c r="IC71" i="14" s="1"/>
  <c r="ID23" i="14" l="1"/>
  <c r="ID71" i="14" s="1"/>
  <c r="IE23" i="14" l="1"/>
  <c r="IE71" i="14" s="1"/>
  <c r="IF23" i="14" l="1"/>
  <c r="IF71" i="14" s="1"/>
  <c r="IG23" i="14" l="1"/>
  <c r="IG71" i="14" s="1"/>
  <c r="IH23" i="14" l="1"/>
  <c r="IH71" i="14" s="1"/>
  <c r="II23" i="14" l="1"/>
  <c r="II71" i="14" s="1"/>
  <c r="IJ23" i="14" l="1"/>
  <c r="IJ71" i="14" s="1"/>
  <c r="IK23" i="14" l="1"/>
  <c r="IK71" i="14" s="1"/>
  <c r="IL23" i="14" l="1"/>
  <c r="IL71" i="14" s="1"/>
  <c r="IM23" i="14" l="1"/>
  <c r="IM71" i="14" s="1"/>
  <c r="IN23" i="14" l="1"/>
  <c r="IN71" i="14" s="1"/>
  <c r="IO23" i="14" l="1"/>
  <c r="IO71" i="14" s="1"/>
  <c r="IP23" i="14" l="1"/>
  <c r="IP71" i="14" s="1"/>
  <c r="IQ23" i="14" l="1"/>
  <c r="IQ71" i="14" s="1"/>
  <c r="IR23" i="14" l="1"/>
  <c r="IR71" i="14" s="1"/>
  <c r="IS23" i="14" l="1"/>
  <c r="IS71" i="14" s="1"/>
  <c r="IT23" i="14" l="1"/>
  <c r="IT71" i="14" s="1"/>
  <c r="IU23" i="14" l="1"/>
  <c r="IU71" i="14" s="1"/>
  <c r="IV23" i="14" l="1"/>
  <c r="IV71" i="14" s="1"/>
  <c r="IW23" i="14" l="1"/>
  <c r="IW71" i="14" s="1"/>
  <c r="IX23" i="14" l="1"/>
  <c r="IX71" i="14" s="1"/>
  <c r="IY23" i="14" l="1"/>
  <c r="IY71" i="14" s="1"/>
  <c r="IZ23" i="14" l="1"/>
  <c r="IZ71" i="14" s="1"/>
  <c r="JA23" i="14" l="1"/>
  <c r="JA71" i="14" s="1"/>
  <c r="JB23" i="14" l="1"/>
  <c r="JB71" i="14" s="1"/>
  <c r="JC23" i="14" l="1"/>
  <c r="JC71" i="14" s="1"/>
  <c r="JD23" i="14" l="1"/>
  <c r="JD71" i="14" s="1"/>
  <c r="JE23" i="14" l="1"/>
  <c r="JE71" i="14" s="1"/>
  <c r="JF23" i="14" l="1"/>
  <c r="JF71" i="14" s="1"/>
  <c r="JG23" i="14" l="1"/>
  <c r="JG71" i="14" s="1"/>
  <c r="JH23" i="14" l="1"/>
  <c r="JH71" i="14" s="1"/>
  <c r="JI23" i="14" l="1"/>
  <c r="JI71" i="14" s="1"/>
  <c r="JJ23" i="14" l="1"/>
  <c r="JJ71" i="14" s="1"/>
  <c r="JK23" i="14" l="1"/>
  <c r="JK71" i="14" s="1"/>
  <c r="JL23" i="14" l="1"/>
  <c r="JL71" i="14" s="1"/>
  <c r="JM23" i="14" l="1"/>
  <c r="JM71" i="14" s="1"/>
  <c r="JN23" i="14" l="1"/>
  <c r="JN71" i="14" s="1"/>
  <c r="JO23" i="14" l="1"/>
  <c r="JO71" i="14" s="1"/>
  <c r="JP23" i="14" l="1"/>
  <c r="JP71" i="14" s="1"/>
  <c r="JQ23" i="14" l="1"/>
  <c r="JQ71" i="14" s="1"/>
  <c r="JR23" i="14" l="1"/>
  <c r="JR71" i="14" s="1"/>
  <c r="JS23" i="14" l="1"/>
  <c r="JS71" i="14" s="1"/>
  <c r="JT23" i="14" l="1"/>
  <c r="JT71" i="14" s="1"/>
  <c r="JU23" i="14" l="1"/>
  <c r="JU71" i="14" s="1"/>
  <c r="JV23" i="14" l="1"/>
  <c r="JV71" i="14" s="1"/>
  <c r="JW23" i="14" l="1"/>
  <c r="JW71" i="14" s="1"/>
  <c r="JX23" i="14" l="1"/>
  <c r="JX71" i="14" s="1"/>
  <c r="JY23" i="14" l="1"/>
  <c r="JY71" i="14" s="1"/>
  <c r="JZ23" i="14" l="1"/>
  <c r="JZ71" i="14" s="1"/>
  <c r="KA23" i="14" l="1"/>
  <c r="KA71" i="14" s="1"/>
  <c r="KB23" i="14" l="1"/>
  <c r="KB71" i="14" s="1"/>
  <c r="KC23" i="14" l="1"/>
  <c r="KC71" i="14" s="1"/>
  <c r="KD23" i="14" l="1"/>
  <c r="KD71" i="14" s="1"/>
  <c r="KE23" i="14" l="1"/>
  <c r="KE71" i="14" s="1"/>
  <c r="KF23" i="14" l="1"/>
  <c r="KF71" i="14" s="1"/>
  <c r="KG23" i="14" l="1"/>
  <c r="KG71" i="14" s="1"/>
  <c r="KH23" i="14" l="1"/>
  <c r="KH71" i="14" s="1"/>
  <c r="KI23" i="14" l="1"/>
  <c r="KI71" i="14" s="1"/>
  <c r="KJ23" i="14" l="1"/>
  <c r="KJ71" i="14" s="1"/>
  <c r="KK23" i="14" l="1"/>
  <c r="KK71" i="14" s="1"/>
  <c r="KL23" i="14" l="1"/>
  <c r="KL71" i="14" s="1"/>
  <c r="KM23" i="14" l="1"/>
  <c r="KM71" i="14" s="1"/>
  <c r="KN23" i="14" l="1"/>
  <c r="KN71" i="14" s="1"/>
  <c r="KO23" i="14" l="1"/>
  <c r="KO71" i="14" s="1"/>
  <c r="KP23" i="14" l="1"/>
  <c r="KP71" i="14" s="1"/>
  <c r="KQ23" i="14" l="1"/>
  <c r="KQ71" i="14" s="1"/>
  <c r="KR23" i="14" l="1"/>
  <c r="KR71" i="14" s="1"/>
  <c r="KS23" i="14" l="1"/>
  <c r="KS71" i="14" s="1"/>
  <c r="KT23" i="14" l="1"/>
  <c r="KT71" i="14" s="1"/>
  <c r="KU23" i="14" l="1"/>
  <c r="KU71" i="14" s="1"/>
  <c r="KV23" i="14" l="1"/>
  <c r="KV71" i="14" s="1"/>
  <c r="KW23" i="14" l="1"/>
  <c r="KW71" i="14" s="1"/>
  <c r="KX23" i="14" l="1"/>
  <c r="KX71" i="14" s="1"/>
  <c r="KY23" i="14" l="1"/>
  <c r="KY71" i="14" s="1"/>
  <c r="KZ23" i="14" l="1"/>
  <c r="KZ71" i="14" s="1"/>
  <c r="LA23" i="14" l="1"/>
  <c r="LA71" i="14" s="1"/>
  <c r="LB23" i="14" l="1"/>
  <c r="LB71" i="14" s="1"/>
  <c r="LC23" i="14" l="1"/>
  <c r="LC71" i="14" s="1"/>
  <c r="LD23" i="14" l="1"/>
  <c r="LD71" i="14" s="1"/>
  <c r="LE23" i="14" l="1"/>
  <c r="LE71" i="14" s="1"/>
  <c r="LF23" i="14" l="1"/>
  <c r="LF71" i="14" s="1"/>
  <c r="LG23" i="14" l="1"/>
  <c r="LG71" i="14" s="1"/>
  <c r="LH23" i="14" l="1"/>
  <c r="LH71" i="14" s="1"/>
  <c r="LI23" i="14" l="1"/>
  <c r="LI71" i="14" s="1"/>
  <c r="LJ23" i="14" l="1"/>
  <c r="LJ71" i="14" s="1"/>
  <c r="LK23" i="14" l="1"/>
  <c r="LK71" i="14" s="1"/>
  <c r="LL23" i="14" l="1"/>
  <c r="LL71" i="14" s="1"/>
  <c r="LM23" i="14" l="1"/>
  <c r="LM71" i="14" s="1"/>
  <c r="LN23" i="14" l="1"/>
  <c r="LN71" i="14" s="1"/>
  <c r="LO23" i="14" l="1"/>
  <c r="LO71" i="14" s="1"/>
  <c r="LP23" i="14" l="1"/>
  <c r="LP71" i="14" s="1"/>
  <c r="LQ23" i="14" l="1"/>
  <c r="LQ71" i="14" s="1"/>
  <c r="LR23" i="14" l="1"/>
  <c r="LR71" i="14" s="1"/>
  <c r="LS23" i="14" l="1"/>
  <c r="LS71" i="14" s="1"/>
  <c r="LT23" i="14" l="1"/>
  <c r="LT71" i="14" s="1"/>
  <c r="LU23" i="14" l="1"/>
  <c r="LU71" i="14" s="1"/>
  <c r="LV23" i="14" l="1"/>
  <c r="LV71" i="14" s="1"/>
  <c r="LW23" i="14" l="1"/>
  <c r="LW71" i="14" s="1"/>
  <c r="LX23" i="14" l="1"/>
  <c r="LX71" i="14" s="1"/>
  <c r="LY23" i="14" l="1"/>
  <c r="LY71" i="14" s="1"/>
  <c r="LZ23" i="14" l="1"/>
  <c r="LZ71" i="14" s="1"/>
  <c r="MA23" i="14" l="1"/>
  <c r="MA71" i="14" s="1"/>
  <c r="MB23" i="14" l="1"/>
  <c r="MB71" i="14" s="1"/>
  <c r="MC23" i="14" l="1"/>
  <c r="MC71" i="14" s="1"/>
  <c r="MD23" i="14" l="1"/>
  <c r="MD71" i="14" s="1"/>
  <c r="ME23" i="14" l="1"/>
  <c r="ME71" i="14" s="1"/>
  <c r="MF23" i="14" l="1"/>
  <c r="MF71" i="14" s="1"/>
  <c r="MG23" i="14" l="1"/>
  <c r="MG71" i="14" s="1"/>
  <c r="MH23" i="14" l="1"/>
  <c r="MH71" i="14" s="1"/>
  <c r="MI23" i="14" l="1"/>
  <c r="MI71" i="14" s="1"/>
  <c r="MJ23" i="14" l="1"/>
  <c r="MJ71" i="14" s="1"/>
  <c r="MK23" i="14" l="1"/>
  <c r="MK71" i="14" s="1"/>
  <c r="ML23" i="14" l="1"/>
  <c r="ML71" i="14" s="1"/>
  <c r="MM23" i="14" l="1"/>
  <c r="MM71" i="14" s="1"/>
  <c r="MN23" i="14" l="1"/>
  <c r="MN71" i="14" s="1"/>
  <c r="MO23" i="14" l="1"/>
  <c r="MO71" i="14" s="1"/>
  <c r="MP23" i="14" l="1"/>
  <c r="MP71" i="14" s="1"/>
  <c r="MQ23" i="14" l="1"/>
  <c r="MQ71" i="14" s="1"/>
  <c r="MR23" i="14" l="1"/>
  <c r="MR71" i="14" s="1"/>
  <c r="MS23" i="14" l="1"/>
  <c r="MS71" i="14" s="1"/>
  <c r="MT23" i="14" l="1"/>
  <c r="MT71" i="14" s="1"/>
  <c r="MU23" i="14" l="1"/>
  <c r="MU71" i="14" s="1"/>
  <c r="MV23" i="14" l="1"/>
  <c r="MV71" i="14" s="1"/>
  <c r="MW23" i="14" l="1"/>
  <c r="MW71" i="14" s="1"/>
  <c r="MX23" i="14" l="1"/>
  <c r="MX71" i="14" s="1"/>
  <c r="MY23" i="14" l="1"/>
  <c r="MY71" i="14" s="1"/>
  <c r="MZ23" i="14" l="1"/>
  <c r="MZ71" i="14" s="1"/>
  <c r="NA23" i="14" l="1"/>
  <c r="NA71" i="14" s="1"/>
  <c r="NB23" i="14" l="1"/>
  <c r="NB71" i="14" s="1"/>
  <c r="NC23" i="14" l="1"/>
  <c r="NC71" i="14" s="1"/>
  <c r="ND23" i="14" l="1"/>
  <c r="ND71" i="14" s="1"/>
  <c r="NE23" i="14" l="1"/>
  <c r="NE71" i="14" s="1"/>
  <c r="NF23" i="14" l="1"/>
  <c r="NF71" i="14" s="1"/>
  <c r="NG23" i="14" l="1"/>
  <c r="NG71" i="14" s="1"/>
  <c r="NH23" i="14" l="1"/>
  <c r="NH71" i="14" s="1"/>
  <c r="NI23" i="14" l="1"/>
  <c r="NI71" i="14" s="1"/>
  <c r="NJ23" i="14" l="1"/>
  <c r="NJ71" i="14" s="1"/>
  <c r="NK23" i="14" l="1"/>
  <c r="NK71" i="14" s="1"/>
  <c r="NL23" i="14" l="1"/>
  <c r="NL71" i="14" s="1"/>
  <c r="NM23" i="14" l="1"/>
  <c r="NM71" i="14" s="1"/>
  <c r="NN23" i="14" l="1"/>
  <c r="NN71" i="14" s="1"/>
  <c r="NO23" i="14" l="1"/>
  <c r="NO71" i="14" s="1"/>
  <c r="NP23" i="14" l="1"/>
  <c r="NP71" i="14" s="1"/>
  <c r="NQ23" i="14" l="1"/>
  <c r="NQ71" i="14" s="1"/>
  <c r="NR23" i="14" l="1"/>
  <c r="NR71" i="14" s="1"/>
  <c r="NS23" i="14" l="1"/>
  <c r="NS71" i="14" s="1"/>
  <c r="NT23" i="14" l="1"/>
  <c r="NT71" i="14" s="1"/>
  <c r="NU23" i="14" l="1"/>
  <c r="NU71" i="14" s="1"/>
  <c r="NV23" i="14" l="1"/>
  <c r="NV71" i="14" s="1"/>
  <c r="NW23" i="14" l="1"/>
  <c r="NW71" i="14" s="1"/>
  <c r="NX23" i="14" l="1"/>
  <c r="NX71" i="14" s="1"/>
  <c r="NY23" i="14" l="1"/>
  <c r="NY71" i="14" s="1"/>
  <c r="NZ23" i="14" l="1"/>
  <c r="NZ71" i="14" s="1"/>
  <c r="OA23" i="14" l="1"/>
  <c r="OA71" i="14" s="1"/>
  <c r="OB23" i="14" l="1"/>
  <c r="OB71" i="14" s="1"/>
  <c r="OC23" i="14" l="1"/>
  <c r="OC71" i="14" s="1"/>
  <c r="OD23" i="14" l="1"/>
  <c r="OD71" i="14" s="1"/>
  <c r="OE23" i="14" l="1"/>
  <c r="OE71" i="14" s="1"/>
  <c r="OF23" i="14" l="1"/>
  <c r="OF71" i="14" s="1"/>
  <c r="OG23" i="14" l="1"/>
  <c r="OG71" i="14" s="1"/>
  <c r="OH23" i="14" l="1"/>
  <c r="OH71" i="14" s="1"/>
  <c r="OI23" i="14" l="1"/>
  <c r="OI71" i="14" s="1"/>
  <c r="OJ23" i="14" l="1"/>
  <c r="OJ71" i="14" s="1"/>
  <c r="OK23" i="14" l="1"/>
  <c r="OK71" i="14" s="1"/>
  <c r="OL23" i="14" l="1"/>
  <c r="OL71" i="14" s="1"/>
  <c r="OM23" i="14" l="1"/>
  <c r="OM71" i="14" s="1"/>
  <c r="ON23" i="14" l="1"/>
  <c r="ON71" i="14" s="1"/>
  <c r="OO23" i="14" l="1"/>
  <c r="OO71" i="14" s="1"/>
  <c r="OP23" i="14" l="1"/>
  <c r="OP71" i="14" s="1"/>
  <c r="OQ23" i="14" l="1"/>
  <c r="OQ71" i="14" s="1"/>
  <c r="OR23" i="14" l="1"/>
  <c r="OR71" i="14" s="1"/>
  <c r="OS23" i="14" l="1"/>
  <c r="OS71" i="14" s="1"/>
  <c r="OT23" i="14" l="1"/>
  <c r="OT71" i="14" s="1"/>
  <c r="OU23" i="14" l="1"/>
  <c r="OU71" i="14" s="1"/>
  <c r="OV23" i="14" l="1"/>
  <c r="OV71" i="14" s="1"/>
  <c r="OW23" i="14" l="1"/>
  <c r="OW71" i="14" s="1"/>
  <c r="OX23" i="14" l="1"/>
  <c r="OX71" i="14" s="1"/>
  <c r="OY23" i="14" l="1"/>
  <c r="OY71" i="14" s="1"/>
  <c r="OZ23" i="14" l="1"/>
  <c r="OZ71" i="14" s="1"/>
  <c r="PA23" i="14" l="1"/>
  <c r="PA71" i="14" s="1"/>
  <c r="PB23" i="14" l="1"/>
  <c r="PB71" i="14" s="1"/>
  <c r="PC23" i="14" l="1"/>
  <c r="PC71" i="14" s="1"/>
  <c r="PD23" i="14" l="1"/>
  <c r="PD71" i="14" s="1"/>
  <c r="PE23" i="14" l="1"/>
  <c r="PE71" i="14" s="1"/>
  <c r="PF23" i="14" l="1"/>
  <c r="PF71" i="14" s="1"/>
  <c r="PG23" i="14" l="1"/>
  <c r="PG71" i="14" s="1"/>
  <c r="PH23" i="14" l="1"/>
  <c r="PH71" i="14" s="1"/>
  <c r="PI23" i="14" l="1"/>
  <c r="PI71" i="14" s="1"/>
  <c r="PJ23" i="14" l="1"/>
  <c r="PJ71" i="14" s="1"/>
  <c r="PK23" i="14" l="1"/>
  <c r="PK71" i="14" s="1"/>
  <c r="PL23" i="14" l="1"/>
  <c r="PL71" i="14" s="1"/>
  <c r="PM23" i="14" l="1"/>
  <c r="PM71" i="14" s="1"/>
  <c r="PN23" i="14" l="1"/>
  <c r="PN71" i="14" s="1"/>
  <c r="PO23" i="14" l="1"/>
  <c r="PO71" i="14" s="1"/>
  <c r="PP23" i="14" l="1"/>
  <c r="PP71" i="14" s="1"/>
  <c r="PQ23" i="14" l="1"/>
  <c r="PQ71" i="14" s="1"/>
  <c r="PR23" i="14" l="1"/>
  <c r="PR71" i="14" s="1"/>
  <c r="PS23" i="14" l="1"/>
  <c r="PS71" i="14" s="1"/>
  <c r="PT23" i="14" l="1"/>
  <c r="PT71" i="14" s="1"/>
  <c r="PU23" i="14" l="1"/>
  <c r="PU71" i="14" s="1"/>
  <c r="PV23" i="14" l="1"/>
  <c r="PV71" i="14" s="1"/>
  <c r="PW23" i="14" l="1"/>
  <c r="PW71" i="14" s="1"/>
  <c r="PX23" i="14" l="1"/>
  <c r="PX71" i="14" s="1"/>
  <c r="PY23" i="14" l="1"/>
  <c r="PY71" i="14" s="1"/>
  <c r="PZ23" i="14" l="1"/>
  <c r="PZ71" i="14" s="1"/>
  <c r="QA23" i="14" l="1"/>
  <c r="QA71" i="14" s="1"/>
  <c r="QB23" i="14" l="1"/>
  <c r="QB71" i="14" s="1"/>
  <c r="QC23" i="14" l="1"/>
  <c r="QC71" i="14" s="1"/>
  <c r="QD23" i="14" l="1"/>
  <c r="QD71" i="14" s="1"/>
  <c r="QE23" i="14" l="1"/>
  <c r="QE71" i="14" s="1"/>
  <c r="QF23" i="14" l="1"/>
  <c r="QF71" i="14" s="1"/>
  <c r="QG23" i="14" l="1"/>
  <c r="QG71" i="14" s="1"/>
  <c r="QH23" i="14" l="1"/>
  <c r="QH71" i="14" s="1"/>
  <c r="QI23" i="14" l="1"/>
  <c r="QI71" i="14" s="1"/>
  <c r="QJ23" i="14" l="1"/>
  <c r="QJ71" i="14" s="1"/>
  <c r="QK23" i="14" l="1"/>
  <c r="QK71" i="14" s="1"/>
  <c r="QL23" i="14" l="1"/>
  <c r="QL71" i="14" s="1"/>
  <c r="QM23" i="14" l="1"/>
  <c r="QM71" i="14" s="1"/>
  <c r="QN23" i="14" l="1"/>
  <c r="QN71" i="14" s="1"/>
  <c r="QO23" i="14" l="1"/>
  <c r="QO71" i="14" s="1"/>
  <c r="QP23" i="14" l="1"/>
  <c r="QP71" i="14" s="1"/>
  <c r="QQ23" i="14" l="1"/>
  <c r="QQ71" i="14" s="1"/>
  <c r="QR23" i="14" l="1"/>
  <c r="QR71" i="14" s="1"/>
  <c r="QS23" i="14" l="1"/>
  <c r="QS71" i="14" s="1"/>
  <c r="QT23" i="14" l="1"/>
  <c r="QT71" i="14" s="1"/>
  <c r="QU23" i="14" l="1"/>
  <c r="QU71" i="14" s="1"/>
  <c r="QV23" i="14" l="1"/>
  <c r="QV71" i="14" s="1"/>
  <c r="QW23" i="14" l="1"/>
  <c r="QW71" i="14" s="1"/>
  <c r="QX23" i="14" l="1"/>
  <c r="QX71" i="14" s="1"/>
  <c r="QY23" i="14" l="1"/>
  <c r="QY71" i="14" s="1"/>
  <c r="QZ23" i="14" l="1"/>
  <c r="QZ71" i="14" s="1"/>
  <c r="RA23" i="14" l="1"/>
  <c r="RA71" i="14" s="1"/>
  <c r="RB23" i="14" l="1"/>
  <c r="RB71" i="14" s="1"/>
  <c r="RC23" i="14" l="1"/>
  <c r="RC71" i="14" s="1"/>
  <c r="RD23" i="14" l="1"/>
  <c r="RD71" i="14" s="1"/>
  <c r="RE23" i="14" l="1"/>
  <c r="RE71" i="14" s="1"/>
  <c r="RF23" i="14" l="1"/>
  <c r="RF71" i="14" s="1"/>
  <c r="RG23" i="14" l="1"/>
  <c r="RG71" i="14" s="1"/>
  <c r="RH23" i="14" l="1"/>
  <c r="RH71" i="14" s="1"/>
  <c r="RI23" i="14" l="1"/>
  <c r="RI71" i="14" s="1"/>
  <c r="RJ23" i="14" l="1"/>
  <c r="RJ71" i="14" s="1"/>
  <c r="RK23" i="14" l="1"/>
  <c r="RK71" i="14" s="1"/>
  <c r="RL23" i="14" l="1"/>
  <c r="RL71" i="14" s="1"/>
  <c r="RM23" i="14" l="1"/>
  <c r="RM71" i="14" s="1"/>
  <c r="RN23" i="14" l="1"/>
  <c r="RN71" i="14" s="1"/>
  <c r="RO23" i="14" l="1"/>
  <c r="RO71" i="14" s="1"/>
  <c r="RP23" i="14" l="1"/>
  <c r="RP71" i="14" s="1"/>
  <c r="RQ23" i="14" l="1"/>
  <c r="RQ71" i="14" s="1"/>
  <c r="RR23" i="14" l="1"/>
  <c r="RR71" i="14" s="1"/>
  <c r="RS23" i="14" l="1"/>
  <c r="RS71" i="14" s="1"/>
  <c r="RT23" i="14" l="1"/>
  <c r="RT71" i="14" s="1"/>
  <c r="RU23" i="14" l="1"/>
  <c r="RU71" i="14" s="1"/>
  <c r="RV23" i="14" l="1"/>
  <c r="RV71" i="14" s="1"/>
  <c r="RW23" i="14" l="1"/>
  <c r="RW71" i="14" s="1"/>
  <c r="RX23" i="14" l="1"/>
  <c r="RX71" i="14" s="1"/>
  <c r="RY23" i="14" l="1"/>
  <c r="RY71" i="14" s="1"/>
  <c r="RZ23" i="14" l="1"/>
  <c r="RZ71" i="14" s="1"/>
  <c r="SA23" i="14" l="1"/>
  <c r="SA71" i="14" s="1"/>
  <c r="SB23" i="14" l="1"/>
  <c r="SB71" i="14" s="1"/>
  <c r="SC23" i="14" l="1"/>
  <c r="SC71" i="14" s="1"/>
  <c r="SD23" i="14" l="1"/>
  <c r="SD71" i="14" s="1"/>
  <c r="SE23" i="14" l="1"/>
  <c r="SE71" i="14" s="1"/>
  <c r="SF23" i="14" l="1"/>
  <c r="SF71" i="14" s="1"/>
  <c r="SG23" i="14" l="1"/>
  <c r="SG71" i="14" s="1"/>
  <c r="SH23" i="14" l="1"/>
  <c r="SH71" i="14" s="1"/>
  <c r="SI23" i="14" l="1"/>
  <c r="SI71" i="14" s="1"/>
  <c r="SJ23" i="14" l="1"/>
  <c r="SJ71" i="14" s="1"/>
  <c r="SK23" i="14" l="1"/>
  <c r="SK71" i="14" s="1"/>
  <c r="SL23" i="14" l="1"/>
  <c r="SL71" i="14" s="1"/>
  <c r="SM23" i="14" l="1"/>
  <c r="SM71" i="14" s="1"/>
  <c r="SN23" i="14" l="1"/>
  <c r="SN71" i="14" s="1"/>
  <c r="SO23" i="14" l="1"/>
  <c r="SO71" i="14" s="1"/>
  <c r="SP23" i="14" l="1"/>
  <c r="SP71" i="14" s="1"/>
  <c r="SQ23" i="14" l="1"/>
  <c r="SQ71" i="14" s="1"/>
  <c r="SR23" i="14" l="1"/>
  <c r="SR71" i="14" s="1"/>
  <c r="SS23" i="14" l="1"/>
  <c r="SS71" i="14" s="1"/>
  <c r="ST23" i="14" l="1"/>
  <c r="ST71" i="14" s="1"/>
  <c r="SU23" i="14" l="1"/>
  <c r="SU71" i="14" s="1"/>
  <c r="SV23" i="14" l="1"/>
  <c r="SV71" i="14" s="1"/>
  <c r="SW23" i="14" l="1"/>
  <c r="SW71" i="14" s="1"/>
  <c r="SX23" i="14" l="1"/>
  <c r="SX71" i="14" s="1"/>
  <c r="SY23" i="14" l="1"/>
  <c r="SY71" i="14" s="1"/>
  <c r="SZ23" i="14" l="1"/>
  <c r="SZ71" i="14" s="1"/>
  <c r="TA23" i="14" l="1"/>
  <c r="TA71" i="14" s="1"/>
  <c r="TB23" i="14" l="1"/>
  <c r="TB71" i="14" s="1"/>
  <c r="TC23" i="14" l="1"/>
  <c r="TC71" i="14" s="1"/>
  <c r="TD23" i="14" l="1"/>
  <c r="TD71" i="14" s="1"/>
  <c r="TE23" i="14" l="1"/>
  <c r="TE71" i="14" s="1"/>
  <c r="TF23" i="14" l="1"/>
  <c r="TF71" i="14" s="1"/>
  <c r="TG23" i="14" l="1"/>
  <c r="TG71" i="14" s="1"/>
  <c r="TH23" i="14" l="1"/>
  <c r="TH71" i="14" s="1"/>
  <c r="TI23" i="14" l="1"/>
  <c r="TI71" i="14" s="1"/>
  <c r="TJ23" i="14" l="1"/>
  <c r="TJ71" i="14" s="1"/>
  <c r="TK23" i="14" l="1"/>
  <c r="TK71" i="14" s="1"/>
  <c r="TL23" i="14" l="1"/>
  <c r="TL71" i="14" s="1"/>
  <c r="TM23" i="14" l="1"/>
  <c r="TM71" i="14" s="1"/>
  <c r="TN23" i="14" l="1"/>
  <c r="TN71" i="14" s="1"/>
  <c r="TO23" i="14" l="1"/>
  <c r="TO71" i="14" s="1"/>
  <c r="TP23" i="14" l="1"/>
  <c r="TP71" i="14" s="1"/>
  <c r="TQ23" i="14" l="1"/>
  <c r="TQ71" i="14" s="1"/>
  <c r="TR23" i="14" l="1"/>
  <c r="TR71" i="14" s="1"/>
  <c r="TS23" i="14" l="1"/>
  <c r="TS71" i="14" s="1"/>
  <c r="TT23" i="14" l="1"/>
  <c r="TT71" i="14" s="1"/>
  <c r="TU23" i="14" l="1"/>
  <c r="TU71" i="14" s="1"/>
  <c r="TV23" i="14" l="1"/>
  <c r="TV71" i="14" s="1"/>
  <c r="TW23" i="14" l="1"/>
  <c r="TW71" i="14" s="1"/>
  <c r="TX23" i="14" l="1"/>
  <c r="TX71" i="14" s="1"/>
  <c r="TY23" i="14" l="1"/>
  <c r="TY71" i="14" s="1"/>
  <c r="TZ23" i="14" l="1"/>
  <c r="TZ71" i="14" s="1"/>
  <c r="UA23" i="14" l="1"/>
  <c r="UA71" i="14" s="1"/>
  <c r="UB23" i="14" l="1"/>
  <c r="UB71" i="14" s="1"/>
  <c r="UC23" i="14" l="1"/>
  <c r="UC71" i="14" s="1"/>
  <c r="UD23" i="14" l="1"/>
  <c r="UD71" i="14" s="1"/>
  <c r="UE23" i="14" l="1"/>
  <c r="UE71" i="14" s="1"/>
  <c r="UF23" i="14" l="1"/>
  <c r="UF71" i="14" s="1"/>
  <c r="UG23" i="14" l="1"/>
  <c r="UG71" i="14" s="1"/>
  <c r="UH23" i="14" l="1"/>
  <c r="UH71" i="14" s="1"/>
  <c r="UI23" i="14" l="1"/>
  <c r="UI71" i="14" s="1"/>
  <c r="UJ23" i="14" l="1"/>
  <c r="UJ71" i="14" s="1"/>
  <c r="UK23" i="14" l="1"/>
  <c r="UK71" i="14" s="1"/>
  <c r="UL23" i="14" l="1"/>
  <c r="UL71" i="14" s="1"/>
  <c r="UM23" i="14" l="1"/>
  <c r="UM71" i="14" s="1"/>
  <c r="UN23" i="14" l="1"/>
  <c r="UN71" i="14" s="1"/>
  <c r="UO23" i="14" l="1"/>
  <c r="UO71" i="14" s="1"/>
  <c r="UP23" i="14" l="1"/>
  <c r="UP71" i="14" s="1"/>
  <c r="UQ23" i="14" l="1"/>
  <c r="UQ71" i="14" s="1"/>
  <c r="UR23" i="14" l="1"/>
  <c r="UR71" i="14" s="1"/>
  <c r="US23" i="14" l="1"/>
  <c r="US71" i="14" s="1"/>
  <c r="UT23" i="14" l="1"/>
  <c r="UT71" i="14" s="1"/>
  <c r="UU23" i="14" l="1"/>
  <c r="UU71" i="14" s="1"/>
  <c r="UV23" i="14" l="1"/>
  <c r="UV71" i="14" s="1"/>
  <c r="UW23" i="14" l="1"/>
  <c r="UW71" i="14" s="1"/>
  <c r="UX23" i="14" l="1"/>
  <c r="UX71" i="14" s="1"/>
  <c r="UY23" i="14" l="1"/>
  <c r="UY71" i="14" s="1"/>
  <c r="UZ23" i="14" l="1"/>
  <c r="UZ71" i="14" s="1"/>
  <c r="VA23" i="14" l="1"/>
  <c r="VA71" i="14" s="1"/>
  <c r="VB23" i="14" l="1"/>
  <c r="VB71" i="14" s="1"/>
  <c r="VC23" i="14" l="1"/>
  <c r="VC71" i="14" s="1"/>
  <c r="VD23" i="14" l="1"/>
  <c r="VD71" i="14" s="1"/>
  <c r="VE23" i="14" l="1"/>
  <c r="VE71" i="14" s="1"/>
  <c r="VF23" i="14" l="1"/>
  <c r="VF71" i="14" s="1"/>
  <c r="VG23" i="14" l="1"/>
  <c r="VG71" i="14" s="1"/>
  <c r="VH23" i="14" l="1"/>
  <c r="VH71" i="14" s="1"/>
  <c r="VI23" i="14" l="1"/>
  <c r="VI71" i="14" s="1"/>
  <c r="VJ23" i="14" l="1"/>
  <c r="VJ71" i="14" s="1"/>
  <c r="VK23" i="14" l="1"/>
  <c r="VK71" i="14" s="1"/>
  <c r="VL23" i="14" l="1"/>
  <c r="VL71" i="14" s="1"/>
  <c r="VM23" i="14" l="1"/>
  <c r="VM71" i="14" s="1"/>
  <c r="VN23" i="14" l="1"/>
  <c r="VN71" i="14" s="1"/>
  <c r="VO23" i="14" l="1"/>
  <c r="VO71" i="14" s="1"/>
  <c r="VP23" i="14" l="1"/>
  <c r="VP71" i="14" s="1"/>
  <c r="VQ23" i="14" l="1"/>
  <c r="VQ71" i="14" s="1"/>
  <c r="VR23" i="14" l="1"/>
  <c r="VR71" i="14" s="1"/>
  <c r="VS23" i="14" l="1"/>
  <c r="VS71" i="14" s="1"/>
  <c r="VT23" i="14" l="1"/>
  <c r="VT71" i="14" s="1"/>
  <c r="VU23" i="14" l="1"/>
  <c r="VU71" i="14" s="1"/>
  <c r="VV23" i="14" l="1"/>
  <c r="VV71" i="14" s="1"/>
  <c r="VW23" i="14" l="1"/>
  <c r="VW71" i="14" s="1"/>
  <c r="VX23" i="14" l="1"/>
  <c r="VX71" i="14" s="1"/>
  <c r="VY23" i="14" l="1"/>
  <c r="VY71" i="14" s="1"/>
  <c r="VZ23" i="14" l="1"/>
  <c r="VZ71" i="14" s="1"/>
  <c r="WA23" i="14" l="1"/>
  <c r="WA71" i="14" s="1"/>
  <c r="WB23" i="14" l="1"/>
  <c r="WB71" i="14" s="1"/>
  <c r="WC23" i="14" l="1"/>
  <c r="WC71" i="14" s="1"/>
  <c r="WD23" i="14" l="1"/>
  <c r="WD71" i="14" s="1"/>
  <c r="WE23" i="14" l="1"/>
  <c r="WE71" i="14" s="1"/>
  <c r="WF23" i="14" l="1"/>
  <c r="WF71" i="14" s="1"/>
  <c r="WG23" i="14" l="1"/>
  <c r="WG71" i="14" s="1"/>
  <c r="WH23" i="14" l="1"/>
  <c r="WH71" i="14" s="1"/>
  <c r="WI23" i="14" l="1"/>
  <c r="WI71" i="14" s="1"/>
  <c r="WJ23" i="14" l="1"/>
  <c r="WJ71" i="14" s="1"/>
  <c r="WK23" i="14" l="1"/>
  <c r="WK71" i="14" s="1"/>
  <c r="WL23" i="14" l="1"/>
  <c r="WL71" i="14" s="1"/>
  <c r="WM23" i="14" l="1"/>
  <c r="WM71" i="14" s="1"/>
  <c r="WN23" i="14" l="1"/>
  <c r="WN71" i="14" s="1"/>
  <c r="WO23" i="14" l="1"/>
  <c r="WO71" i="14" s="1"/>
  <c r="WP23" i="14" l="1"/>
  <c r="WP71" i="14" s="1"/>
  <c r="WQ23" i="14" l="1"/>
  <c r="WQ71" i="14" s="1"/>
  <c r="WR23" i="14" l="1"/>
  <c r="WR71" i="14" s="1"/>
  <c r="WS23" i="14" l="1"/>
  <c r="WS71" i="14" s="1"/>
  <c r="WT23" i="14" l="1"/>
  <c r="WT71" i="14" s="1"/>
  <c r="WU23" i="14" l="1"/>
  <c r="WU71" i="14" s="1"/>
  <c r="WV23" i="14" l="1"/>
  <c r="WV71" i="14" s="1"/>
  <c r="WW23" i="14" l="1"/>
  <c r="WW71" i="14" s="1"/>
  <c r="WX23" i="14" l="1"/>
  <c r="WX71" i="14" s="1"/>
  <c r="WY23" i="14" l="1"/>
  <c r="WY71" i="14" s="1"/>
  <c r="WZ23" i="14" l="1"/>
  <c r="WZ71" i="14" s="1"/>
  <c r="XA23" i="14" l="1"/>
  <c r="XA71" i="14" s="1"/>
  <c r="XB23" i="14" l="1"/>
  <c r="XB71" i="14" s="1"/>
  <c r="XC23" i="14" l="1"/>
  <c r="XC71" i="14" s="1"/>
  <c r="XD23" i="14" l="1"/>
  <c r="XD71" i="14" s="1"/>
  <c r="XE23" i="14" l="1"/>
  <c r="XE71" i="14" s="1"/>
  <c r="XF23" i="14" l="1"/>
  <c r="XF71" i="14" s="1"/>
  <c r="XG23" i="14" l="1"/>
  <c r="XG71" i="14" s="1"/>
  <c r="XH23" i="14" l="1"/>
  <c r="XH71" i="14" s="1"/>
  <c r="XI23" i="14" l="1"/>
  <c r="XI71" i="14" s="1"/>
  <c r="XJ23" i="14" l="1"/>
  <c r="XJ71" i="14" s="1"/>
  <c r="XK23" i="14" l="1"/>
  <c r="XK71" i="14" s="1"/>
  <c r="XL23" i="14" l="1"/>
  <c r="XL71" i="14" s="1"/>
  <c r="XM23" i="14" l="1"/>
  <c r="XM71" i="14" s="1"/>
  <c r="XN23" i="14" l="1"/>
  <c r="XN71" i="14" s="1"/>
  <c r="XO23" i="14" l="1"/>
  <c r="XO71" i="14" s="1"/>
  <c r="XP23" i="14" l="1"/>
  <c r="XP71" i="14" s="1"/>
  <c r="XQ23" i="14" l="1"/>
  <c r="XQ71" i="14" s="1"/>
  <c r="XR23" i="14" l="1"/>
  <c r="XR71" i="14" s="1"/>
  <c r="XS23" i="14" l="1"/>
  <c r="XS71" i="14" s="1"/>
  <c r="XT23" i="14" l="1"/>
  <c r="XT71" i="14" s="1"/>
  <c r="XU23" i="14" l="1"/>
  <c r="XU71" i="14" s="1"/>
  <c r="XV23" i="14" l="1"/>
  <c r="XV71" i="14" s="1"/>
  <c r="XW23" i="14" l="1"/>
  <c r="XW71" i="14" s="1"/>
  <c r="XX23" i="14" l="1"/>
  <c r="XX71" i="14" s="1"/>
  <c r="XY23" i="14" l="1"/>
  <c r="XY71" i="14" s="1"/>
  <c r="XZ23" i="14" l="1"/>
  <c r="XZ71" i="14" s="1"/>
  <c r="YA23" i="14" l="1"/>
  <c r="YA71" i="14" s="1"/>
  <c r="YB23" i="14" l="1"/>
  <c r="YB71" i="14" s="1"/>
  <c r="YC23" i="14" l="1"/>
  <c r="YC71" i="14" s="1"/>
  <c r="YD23" i="14" l="1"/>
  <c r="YD71" i="14" s="1"/>
  <c r="YE23" i="14" l="1"/>
  <c r="YE71" i="14" s="1"/>
  <c r="YF23" i="14" l="1"/>
  <c r="YF71" i="14" s="1"/>
  <c r="YG23" i="14" l="1"/>
  <c r="YG71" i="14" s="1"/>
  <c r="YH23" i="14" l="1"/>
  <c r="YH71" i="14" s="1"/>
  <c r="YI23" i="14" l="1"/>
  <c r="YI71" i="14" s="1"/>
  <c r="YJ23" i="14" l="1"/>
  <c r="YJ71" i="14" s="1"/>
  <c r="YK23" i="14" l="1"/>
  <c r="YK71" i="14" s="1"/>
  <c r="YL23" i="14" l="1"/>
  <c r="YL71" i="14" s="1"/>
  <c r="YM23" i="14" l="1"/>
  <c r="YM71" i="14" s="1"/>
  <c r="YN23" i="14" l="1"/>
  <c r="YN71" i="14" s="1"/>
  <c r="YO23" i="14" l="1"/>
  <c r="YO71" i="14" s="1"/>
  <c r="YP23" i="14" l="1"/>
  <c r="YP71" i="14" s="1"/>
  <c r="YQ23" i="14" l="1"/>
  <c r="YQ71" i="14" s="1"/>
  <c r="YR23" i="14" l="1"/>
  <c r="YR71" i="14" s="1"/>
  <c r="YS23" i="14" l="1"/>
  <c r="YS71" i="14" s="1"/>
  <c r="YT23" i="14" l="1"/>
  <c r="YT71" i="14" s="1"/>
  <c r="YU23" i="14" l="1"/>
  <c r="YU71" i="14" s="1"/>
  <c r="YV23" i="14" l="1"/>
  <c r="YV71" i="14" s="1"/>
  <c r="YW23" i="14" l="1"/>
  <c r="YW71" i="14" s="1"/>
  <c r="YX23" i="14" l="1"/>
  <c r="YX71" i="14" s="1"/>
  <c r="YY23" i="14" l="1"/>
  <c r="YY71" i="14" s="1"/>
  <c r="YZ23" i="14" l="1"/>
  <c r="YZ71" i="14" s="1"/>
  <c r="ZA23" i="14" l="1"/>
  <c r="ZA71" i="14" s="1"/>
  <c r="ZB23" i="14" l="1"/>
  <c r="ZB71" i="14" s="1"/>
  <c r="ZC23" i="14" l="1"/>
  <c r="ZC71" i="14" s="1"/>
  <c r="ZD23" i="14" l="1"/>
  <c r="ZD71" i="14" s="1"/>
  <c r="ZE23" i="14" l="1"/>
  <c r="ZE71" i="14" s="1"/>
  <c r="ZF23" i="14" l="1"/>
  <c r="ZF71" i="14" s="1"/>
  <c r="ZG23" i="14" l="1"/>
  <c r="ZG71" i="14" s="1"/>
  <c r="ZH23" i="14" l="1"/>
  <c r="ZH71" i="14" s="1"/>
  <c r="ZI23" i="14" l="1"/>
  <c r="ZI71" i="14" s="1"/>
  <c r="ZJ23" i="14" l="1"/>
  <c r="ZJ71" i="14" s="1"/>
  <c r="ZK23" i="14" l="1"/>
  <c r="ZK71" i="14" s="1"/>
  <c r="ZL23" i="14" l="1"/>
  <c r="ZL71" i="14" s="1"/>
  <c r="ZM23" i="14" l="1"/>
  <c r="ZM71" i="14" s="1"/>
  <c r="ZN23" i="14" l="1"/>
  <c r="ZN71" i="14" s="1"/>
  <c r="ZO23" i="14" l="1"/>
  <c r="ZO71" i="14" s="1"/>
  <c r="ZP23" i="14" l="1"/>
  <c r="ZP71" i="14" s="1"/>
  <c r="ZQ23" i="14" l="1"/>
  <c r="ZQ71" i="14" s="1"/>
  <c r="ZR23" i="14" l="1"/>
  <c r="ZR71" i="14" s="1"/>
  <c r="ZS23" i="14" l="1"/>
  <c r="ZS71" i="14" s="1"/>
  <c r="ZT23" i="14" l="1"/>
  <c r="ZT71" i="14" s="1"/>
  <c r="ZU23" i="14" l="1"/>
  <c r="ZU71" i="14" s="1"/>
  <c r="ZV23" i="14" l="1"/>
  <c r="ZV71" i="14" s="1"/>
  <c r="ZW23" i="14" l="1"/>
  <c r="ZW71" i="14" s="1"/>
  <c r="ZX23" i="14" l="1"/>
  <c r="ZX71" i="14" s="1"/>
  <c r="ZY23" i="14" l="1"/>
  <c r="ZY71" i="14" s="1"/>
  <c r="ZZ23" i="14" l="1"/>
  <c r="ZZ71" i="14" s="1"/>
  <c r="AAA23" i="14" l="1"/>
  <c r="AAA71" i="14" s="1"/>
  <c r="AAB23" i="14" l="1"/>
  <c r="AAB71" i="14" s="1"/>
  <c r="K37" i="14" l="1"/>
  <c r="P61" i="14" l="1"/>
  <c r="P63" i="14" s="1"/>
  <c r="T99" i="14" l="1"/>
  <c r="D26" i="14"/>
  <c r="E25" i="14"/>
  <c r="D107" i="14" s="1"/>
  <c r="E26" i="14"/>
  <c r="E38" i="14" s="1"/>
  <c r="M50" i="14" l="1"/>
  <c r="Q58" i="14"/>
  <c r="I28" i="14"/>
  <c r="D99" i="14"/>
  <c r="O15" i="14" l="1"/>
  <c r="O11" i="14"/>
  <c r="D100" i="14"/>
  <c r="O12" i="14"/>
  <c r="O13" i="14" s="1"/>
  <c r="D111" i="14"/>
  <c r="I29" i="14"/>
  <c r="E36" i="14" s="1"/>
  <c r="I30" i="14" l="1"/>
  <c r="D105" i="14"/>
  <c r="O16" i="14"/>
  <c r="D101" i="14"/>
  <c r="E111" i="14"/>
  <c r="D112" i="14"/>
  <c r="E112" i="14" s="1"/>
  <c r="M51" i="14"/>
  <c r="M52" i="14" s="1"/>
  <c r="D36" i="14"/>
  <c r="E41" i="14"/>
  <c r="E37" i="14"/>
  <c r="E42" i="14" s="1"/>
  <c r="E51" i="14" l="1"/>
  <c r="N51" i="14"/>
  <c r="E46" i="14"/>
  <c r="D60" i="14"/>
  <c r="E43" i="14"/>
  <c r="H36" i="14"/>
  <c r="H37" i="14" s="1"/>
  <c r="D37" i="14"/>
  <c r="D38" i="14" s="1"/>
  <c r="E47" i="14"/>
  <c r="E105" i="14"/>
  <c r="D106" i="14"/>
  <c r="E106" i="14" s="1"/>
  <c r="D108" i="14"/>
  <c r="N50" i="14" l="1"/>
  <c r="N52" i="14" s="1"/>
  <c r="D58" i="14"/>
  <c r="D62" i="14" s="1"/>
  <c r="E53" i="14"/>
  <c r="T38" i="14"/>
  <c r="T39" i="14" s="1"/>
  <c r="F37" i="14"/>
  <c r="G37" i="14"/>
  <c r="G47" i="14" s="1"/>
  <c r="E48" i="14"/>
  <c r="D47" i="14" s="1"/>
  <c r="D41" i="14"/>
  <c r="F106" i="14"/>
  <c r="F112" i="14" s="1"/>
  <c r="G112" i="14" s="1"/>
  <c r="I105" i="14"/>
  <c r="I106" i="14" s="1"/>
  <c r="H106" i="14" s="1"/>
  <c r="H112" i="14" s="1"/>
  <c r="D42" i="14"/>
  <c r="H47" i="14" l="1"/>
  <c r="F47" i="14" s="1"/>
  <c r="D46" i="14"/>
  <c r="H53" i="14"/>
  <c r="D75" i="14"/>
  <c r="D43" i="14"/>
  <c r="D51" i="14"/>
  <c r="D74" i="14"/>
  <c r="G41" i="14"/>
  <c r="G42" i="14" s="1"/>
  <c r="H41" i="14"/>
  <c r="H46" i="14" l="1"/>
  <c r="H48" i="14" s="1"/>
  <c r="D48" i="14"/>
  <c r="H51" i="14"/>
  <c r="H52" i="14" s="1"/>
  <c r="D52" i="14"/>
  <c r="E52" i="14" s="1"/>
  <c r="T40" i="14"/>
  <c r="H42" i="14"/>
  <c r="H43" i="14" s="1"/>
  <c r="D73" i="14" s="1"/>
  <c r="E69" i="14" s="1"/>
  <c r="D91" i="14"/>
  <c r="D92" i="14" s="1"/>
  <c r="LC73" i="14" l="1"/>
  <c r="OP73" i="14"/>
  <c r="HH73" i="14"/>
  <c r="FM73" i="14"/>
  <c r="DX73" i="14"/>
  <c r="DP73" i="14"/>
  <c r="QB73" i="14"/>
  <c r="OG73" i="14"/>
  <c r="UV73" i="14"/>
  <c r="SF73" i="14"/>
  <c r="XG73" i="14"/>
  <c r="EG73" i="14"/>
  <c r="PP73" i="14"/>
  <c r="ZA73" i="14"/>
  <c r="MD73" i="14"/>
  <c r="NY73" i="14"/>
  <c r="UU73" i="14"/>
  <c r="SS73" i="14"/>
  <c r="HT73" i="14"/>
  <c r="UL73" i="14"/>
  <c r="PT73" i="14"/>
  <c r="MZ73" i="14"/>
  <c r="WI73" i="14"/>
  <c r="RD73" i="14"/>
  <c r="IO73" i="14"/>
  <c r="FG73" i="14"/>
  <c r="CG73" i="14"/>
  <c r="NT73" i="14"/>
  <c r="VE73" i="14"/>
  <c r="OS73" i="14"/>
  <c r="ML73" i="14"/>
  <c r="XN73" i="14"/>
  <c r="FR73" i="14"/>
  <c r="LO73" i="14"/>
  <c r="BT73" i="14"/>
  <c r="UQ73" i="14"/>
  <c r="QV73" i="14"/>
  <c r="QA73" i="14"/>
  <c r="HE73" i="14"/>
  <c r="LK73" i="14"/>
  <c r="UH73" i="14"/>
  <c r="WQ73" i="14"/>
  <c r="FE73" i="14"/>
  <c r="UC73" i="14"/>
  <c r="PV73" i="14"/>
  <c r="JV73" i="14"/>
  <c r="AO73" i="14"/>
  <c r="CH73" i="14"/>
  <c r="RJ73" i="14"/>
  <c r="PZ73" i="14"/>
  <c r="NE73" i="14"/>
  <c r="PX73" i="14"/>
  <c r="WG73" i="14"/>
  <c r="GX73" i="14"/>
  <c r="BU73" i="14"/>
  <c r="V73" i="14"/>
  <c r="EJ73" i="14"/>
  <c r="VR73" i="14"/>
  <c r="UD73" i="14"/>
  <c r="KH73" i="14"/>
  <c r="IF73" i="14"/>
  <c r="CZ73" i="14"/>
  <c r="GY73" i="14"/>
  <c r="QP73" i="14"/>
  <c r="ND73" i="14"/>
  <c r="QS73" i="14"/>
  <c r="JF73" i="14"/>
  <c r="TT73" i="14"/>
  <c r="JA73" i="14"/>
  <c r="W73" i="14"/>
  <c r="QW73" i="14"/>
  <c r="YV73" i="14"/>
  <c r="CQ73" i="14"/>
  <c r="RA73" i="14"/>
  <c r="XI73" i="14"/>
  <c r="TX73" i="14"/>
  <c r="RU73" i="14"/>
  <c r="FA73" i="14"/>
  <c r="KU73" i="14"/>
  <c r="UR73" i="14"/>
  <c r="RT73" i="14"/>
  <c r="VN73" i="14"/>
  <c r="KW73" i="14"/>
  <c r="ZV73" i="14"/>
  <c r="XB73" i="14"/>
  <c r="OI73" i="14"/>
  <c r="JJ73" i="14"/>
  <c r="GK73" i="14"/>
  <c r="OF73" i="14"/>
  <c r="DF73" i="14"/>
  <c r="AV73" i="14"/>
  <c r="GP73" i="14"/>
  <c r="HF73" i="14"/>
  <c r="RV73" i="14"/>
  <c r="YY73" i="14"/>
  <c r="JZ73" i="14"/>
  <c r="JR73" i="14"/>
  <c r="HY73" i="14"/>
  <c r="KK73" i="14"/>
  <c r="YM73" i="14"/>
  <c r="OE73" i="14"/>
  <c r="K73" i="14"/>
  <c r="EO73" i="14"/>
  <c r="VQ73" i="14"/>
  <c r="JE73" i="14"/>
  <c r="CE73" i="14"/>
  <c r="TY73" i="14"/>
  <c r="XL73" i="14"/>
  <c r="FZ73" i="14"/>
  <c r="FK73" i="14"/>
  <c r="RP73" i="14"/>
  <c r="YU73" i="14"/>
  <c r="YC73" i="14"/>
  <c r="RM73" i="14"/>
  <c r="JW73" i="14"/>
  <c r="DM73" i="14"/>
  <c r="OM73" i="14"/>
  <c r="UJ73" i="14"/>
  <c r="WN73" i="14"/>
  <c r="MO73" i="14"/>
  <c r="BG73" i="14"/>
  <c r="OL73" i="14"/>
  <c r="GC73" i="14"/>
  <c r="QU73" i="14"/>
  <c r="O73" i="14"/>
  <c r="VT73" i="14"/>
  <c r="YO73" i="14"/>
  <c r="MY73" i="14"/>
  <c r="AF73" i="14"/>
  <c r="CL73" i="14"/>
  <c r="FF73" i="14"/>
  <c r="BZ73" i="14"/>
  <c r="XH73" i="14"/>
  <c r="S73" i="14"/>
  <c r="LW73" i="14"/>
  <c r="F73" i="14"/>
  <c r="KP73" i="14"/>
  <c r="HX73" i="14"/>
  <c r="NJ73" i="14"/>
  <c r="TG73" i="14"/>
  <c r="IU73" i="14"/>
  <c r="KT73" i="14"/>
  <c r="DG73" i="14"/>
  <c r="DQ73" i="14"/>
  <c r="RF73" i="14"/>
  <c r="I73" i="14"/>
  <c r="AE73" i="14"/>
  <c r="LI73" i="14"/>
  <c r="RK73" i="14"/>
  <c r="DL73" i="14"/>
  <c r="XD73" i="14"/>
  <c r="JS73" i="14"/>
  <c r="VS73" i="14"/>
  <c r="ZW73" i="14"/>
  <c r="VM73" i="14"/>
  <c r="Q73" i="14"/>
  <c r="EZ73" i="14"/>
  <c r="KY73" i="14"/>
  <c r="Z73" i="14"/>
  <c r="JH73" i="14"/>
  <c r="KZ73" i="14"/>
  <c r="BB73" i="14"/>
  <c r="IT73" i="14"/>
  <c r="XM73" i="14"/>
  <c r="KX73" i="14"/>
  <c r="KC73" i="14"/>
  <c r="LR73" i="14"/>
  <c r="TQ73" i="14"/>
  <c r="AK73" i="14"/>
  <c r="IY73" i="14"/>
  <c r="SB73" i="14"/>
  <c r="Y73" i="14"/>
  <c r="OJ73" i="14"/>
  <c r="DR73" i="14"/>
  <c r="QM73" i="14"/>
  <c r="JL73" i="14"/>
  <c r="WV73" i="14"/>
  <c r="CJ73" i="14"/>
  <c r="WC73" i="14"/>
  <c r="TV73" i="14"/>
  <c r="ZM73" i="14"/>
  <c r="CC73" i="14"/>
  <c r="SL73" i="14"/>
  <c r="GO73" i="14"/>
  <c r="EM73" i="14"/>
  <c r="QZ73" i="14"/>
  <c r="IB73" i="14"/>
  <c r="EQ73" i="14"/>
  <c r="BA73" i="14"/>
  <c r="CY73" i="14"/>
  <c r="JM73" i="14"/>
  <c r="EP73" i="14"/>
  <c r="U73" i="14"/>
  <c r="GN73" i="14"/>
  <c r="TK73" i="14"/>
  <c r="GT73" i="14"/>
  <c r="GZ73" i="14"/>
  <c r="WZ73" i="14"/>
  <c r="FH73" i="14"/>
  <c r="BK73" i="14"/>
  <c r="HG73" i="14"/>
  <c r="EW73" i="14"/>
  <c r="YJ73" i="14"/>
  <c r="UT73" i="14"/>
  <c r="BW73" i="14"/>
  <c r="LN73" i="14"/>
  <c r="ZD73" i="14"/>
  <c r="YP73" i="14"/>
  <c r="VZ73" i="14"/>
  <c r="LF73" i="14"/>
  <c r="KE73" i="14"/>
  <c r="FV73" i="14"/>
  <c r="CK73" i="14"/>
  <c r="OR73" i="14"/>
  <c r="UZ73" i="14"/>
  <c r="LM73" i="14"/>
  <c r="TM73" i="14"/>
  <c r="NQ73" i="14"/>
  <c r="TU73" i="14"/>
  <c r="CR73" i="14"/>
  <c r="KL73" i="14"/>
  <c r="HQ73" i="14"/>
  <c r="CF73" i="14"/>
  <c r="BV73" i="14"/>
  <c r="BR73" i="14"/>
  <c r="KV73" i="14"/>
  <c r="RB73" i="14"/>
  <c r="XK73" i="14"/>
  <c r="YF73" i="14"/>
  <c r="JX73" i="14"/>
  <c r="MN73" i="14"/>
  <c r="RY73" i="14"/>
  <c r="JP73" i="14"/>
  <c r="KG73" i="14"/>
  <c r="KR73" i="14"/>
  <c r="WD73" i="14"/>
  <c r="YZ73" i="14"/>
  <c r="PS73" i="14"/>
  <c r="OY73" i="14"/>
  <c r="ET73" i="14"/>
  <c r="MX73" i="14"/>
  <c r="OZ73" i="14"/>
  <c r="UG73" i="14"/>
  <c r="VA73" i="14"/>
  <c r="PA73" i="14"/>
  <c r="XF73" i="14"/>
  <c r="OW73" i="14"/>
  <c r="NA73" i="14"/>
  <c r="FW73" i="14"/>
  <c r="JB73" i="14"/>
  <c r="PB73" i="14"/>
  <c r="PR73" i="14"/>
  <c r="BI73" i="14"/>
  <c r="TL73" i="14"/>
  <c r="FT73" i="14"/>
  <c r="PO73" i="14"/>
  <c r="MQ73" i="14"/>
  <c r="PJ73" i="14"/>
  <c r="CW73" i="14"/>
  <c r="MV73" i="14"/>
  <c r="NF73" i="14"/>
  <c r="HK73" i="14"/>
  <c r="SA73" i="14"/>
  <c r="YQ73" i="14"/>
  <c r="GU73" i="14"/>
  <c r="KJ73" i="14"/>
  <c r="SR73" i="14"/>
  <c r="AM73" i="14"/>
  <c r="ZX73" i="14"/>
  <c r="IR73" i="14"/>
  <c r="TS73" i="14"/>
  <c r="QJ73" i="14"/>
  <c r="XE73" i="14"/>
  <c r="DY73" i="14"/>
  <c r="MT73" i="14"/>
  <c r="WM73" i="14"/>
  <c r="IK73" i="14"/>
  <c r="RX73" i="14"/>
  <c r="IV73" i="14"/>
  <c r="LJ73" i="14"/>
  <c r="YI73" i="14"/>
  <c r="G73" i="14"/>
  <c r="RC73" i="14"/>
  <c r="GA73" i="14"/>
  <c r="MF73" i="14"/>
  <c r="ED73" i="14"/>
  <c r="AP73" i="14"/>
  <c r="XO73" i="14"/>
  <c r="AY73" i="14"/>
  <c r="MR73" i="14"/>
  <c r="FD73" i="14"/>
  <c r="NI73" i="14"/>
  <c r="MS73" i="14"/>
  <c r="LQ73" i="14"/>
  <c r="TN73" i="14"/>
  <c r="YG73" i="14"/>
  <c r="L73" i="14"/>
  <c r="WJ73" i="14"/>
  <c r="PG73" i="14"/>
  <c r="LG73" i="14"/>
  <c r="SE73" i="14"/>
  <c r="TD73" i="14"/>
  <c r="TR73" i="14"/>
  <c r="WP73" i="14"/>
  <c r="VK73" i="14"/>
  <c r="OT73" i="14"/>
  <c r="HZ73" i="14"/>
  <c r="GS73" i="14"/>
  <c r="WW73" i="14"/>
  <c r="LA73" i="14"/>
  <c r="IZ73" i="14"/>
  <c r="RZ73" i="14"/>
  <c r="HB73" i="14"/>
  <c r="HR73" i="14"/>
  <c r="GB73" i="14"/>
  <c r="QH73" i="14"/>
  <c r="IN73" i="14"/>
  <c r="IJ73" i="14"/>
  <c r="HV73" i="14"/>
  <c r="OC73" i="14"/>
  <c r="QY73" i="14"/>
  <c r="GR73" i="14"/>
  <c r="WF73" i="14"/>
  <c r="QC73" i="14"/>
  <c r="SJ73" i="14"/>
  <c r="VJ73" i="14"/>
  <c r="FC73" i="14"/>
  <c r="UW73" i="14"/>
  <c r="AAB73" i="14"/>
  <c r="BE73" i="14"/>
  <c r="NS73" i="14"/>
  <c r="SD73" i="14"/>
  <c r="ZZ73" i="14"/>
  <c r="AQ73" i="14"/>
  <c r="RE73" i="14"/>
  <c r="SQ73" i="14"/>
  <c r="ZU73" i="14"/>
  <c r="MA73" i="14"/>
  <c r="EL73" i="14"/>
  <c r="HA73" i="14"/>
  <c r="JI73" i="14"/>
  <c r="NH73" i="14"/>
  <c r="UY73" i="14"/>
  <c r="YD73" i="14"/>
  <c r="WR73" i="14"/>
  <c r="SU73" i="14"/>
  <c r="ID73" i="14"/>
  <c r="JU73" i="14"/>
  <c r="VX73" i="14"/>
  <c r="XY73" i="14"/>
  <c r="DT73" i="14"/>
  <c r="GE73" i="14"/>
  <c r="GQ73" i="14"/>
  <c r="ST73" i="14"/>
  <c r="BH73" i="14"/>
  <c r="XV73" i="14"/>
  <c r="LH73" i="14"/>
  <c r="MM73" i="14"/>
  <c r="SP73" i="14"/>
  <c r="ER73" i="14"/>
  <c r="AC73" i="14"/>
  <c r="YS73" i="14"/>
  <c r="HI73" i="14"/>
  <c r="AI73" i="14"/>
  <c r="SZ73" i="14"/>
  <c r="DK73" i="14"/>
  <c r="AX73" i="14"/>
  <c r="WL73" i="14"/>
  <c r="FY73" i="14"/>
  <c r="LL73" i="14"/>
  <c r="YH73" i="14"/>
  <c r="N73" i="14"/>
  <c r="PW73" i="14"/>
  <c r="CD73" i="14"/>
  <c r="HU73" i="14"/>
  <c r="FJ73" i="14"/>
  <c r="EX73" i="14"/>
  <c r="PF73" i="14"/>
  <c r="TJ73" i="14"/>
  <c r="ZE73" i="14"/>
  <c r="OA73" i="14"/>
  <c r="BC73" i="14"/>
  <c r="PK73" i="14"/>
  <c r="VP73" i="14"/>
  <c r="HP73" i="14"/>
  <c r="LV73" i="14"/>
  <c r="ME73" i="14"/>
  <c r="TB73" i="14"/>
  <c r="NC73" i="14"/>
  <c r="UE73" i="14"/>
  <c r="ZI73" i="14"/>
  <c r="XU73" i="14"/>
  <c r="ZH73" i="14"/>
  <c r="PY73" i="14"/>
  <c r="XX73" i="14"/>
  <c r="ZQ73" i="14"/>
  <c r="GG73" i="14"/>
  <c r="HM73" i="14"/>
  <c r="PQ73" i="14"/>
  <c r="FS73" i="14"/>
  <c r="AA73" i="14"/>
  <c r="NN73" i="14"/>
  <c r="EC73" i="14"/>
  <c r="BJ73" i="14"/>
  <c r="TO73" i="14"/>
  <c r="GJ73" i="14"/>
  <c r="BS73" i="14"/>
  <c r="P73" i="14"/>
  <c r="KM73" i="14"/>
  <c r="RG73" i="14"/>
  <c r="IW73" i="14"/>
  <c r="UI73" i="14"/>
  <c r="EE73" i="14"/>
  <c r="LU73" i="14"/>
  <c r="PU73" i="14"/>
  <c r="BY73" i="14"/>
  <c r="MB73" i="14"/>
  <c r="DW73" i="14"/>
  <c r="AW73" i="14"/>
  <c r="EI73" i="14"/>
  <c r="MH73" i="14"/>
  <c r="NV73" i="14"/>
  <c r="DU73" i="14"/>
  <c r="TF73" i="14"/>
  <c r="XQ73" i="14"/>
  <c r="SG73" i="14"/>
  <c r="NZ73" i="14"/>
  <c r="FP73" i="14"/>
  <c r="LB73" i="14"/>
  <c r="WY73" i="14"/>
  <c r="ON73" i="14"/>
  <c r="PC73" i="14"/>
  <c r="FL73" i="14"/>
  <c r="HL73" i="14"/>
  <c r="IM73" i="14"/>
  <c r="PD73" i="14"/>
  <c r="FB73" i="14"/>
  <c r="JK73" i="14"/>
  <c r="RO73" i="14"/>
  <c r="ZL73" i="14"/>
  <c r="XZ73" i="14"/>
  <c r="GM73" i="14"/>
  <c r="CU73" i="14"/>
  <c r="DE73" i="14"/>
  <c r="ZB73" i="14"/>
  <c r="EN73" i="14"/>
  <c r="H73" i="14"/>
  <c r="GI73" i="14"/>
  <c r="OX73" i="14"/>
  <c r="WT73" i="14"/>
  <c r="AAA73" i="14"/>
  <c r="CP73" i="14"/>
  <c r="UA73" i="14"/>
  <c r="NK73" i="14"/>
  <c r="WA73" i="14"/>
  <c r="J73" i="14"/>
  <c r="BX73" i="14"/>
  <c r="HN73" i="14"/>
  <c r="HO73" i="14"/>
  <c r="BP73" i="14"/>
  <c r="XJ73" i="14"/>
  <c r="SW73" i="14"/>
  <c r="ZP73" i="14"/>
  <c r="NL73" i="14"/>
  <c r="VU73" i="14"/>
  <c r="MC73" i="14"/>
  <c r="CT73" i="14"/>
  <c r="AR73" i="14"/>
  <c r="VC73" i="14"/>
  <c r="PM73" i="14"/>
  <c r="CM73" i="14"/>
  <c r="UK73" i="14"/>
  <c r="BQ73" i="14"/>
  <c r="RR73" i="14"/>
  <c r="ZJ73" i="14"/>
  <c r="PL73" i="14"/>
  <c r="NP73" i="14"/>
  <c r="AD73" i="14"/>
  <c r="OQ73" i="14"/>
  <c r="NU73" i="14"/>
  <c r="BD73" i="14"/>
  <c r="IP73" i="14"/>
  <c r="LS73" i="14"/>
  <c r="WK73" i="14"/>
  <c r="WS73" i="14"/>
  <c r="DZ73" i="14"/>
  <c r="OK73" i="14"/>
  <c r="ZC73" i="14"/>
  <c r="YT73" i="14"/>
  <c r="AG73" i="14"/>
  <c r="M73" i="14"/>
  <c r="QE73" i="14"/>
  <c r="YB73" i="14"/>
  <c r="TH73" i="14"/>
  <c r="JQ73" i="14"/>
  <c r="MW73" i="14"/>
  <c r="VH73" i="14"/>
  <c r="SO73" i="14"/>
  <c r="FI73" i="14"/>
  <c r="IE73" i="14"/>
  <c r="OU73" i="14"/>
  <c r="CX73" i="14"/>
  <c r="KA73" i="14"/>
  <c r="AH73" i="14"/>
  <c r="ES73" i="14"/>
  <c r="MP73" i="14"/>
  <c r="AB73" i="14"/>
  <c r="RI73" i="14"/>
  <c r="KI73" i="14"/>
  <c r="BL73" i="14"/>
  <c r="NM73" i="14"/>
  <c r="GW73" i="14"/>
  <c r="KS73" i="14"/>
  <c r="QQ73" i="14"/>
  <c r="YX73" i="14"/>
  <c r="QD73" i="14"/>
  <c r="QN73" i="14"/>
  <c r="VV73" i="14"/>
  <c r="DN73" i="14"/>
  <c r="DB73" i="14"/>
  <c r="PN73" i="14"/>
  <c r="AN73" i="14"/>
  <c r="US73" i="14"/>
  <c r="VI73" i="14"/>
  <c r="XR73" i="14"/>
  <c r="NO73" i="14"/>
  <c r="FN73" i="14"/>
  <c r="FU73" i="14"/>
  <c r="WO73" i="14"/>
  <c r="RH73" i="14"/>
  <c r="SY73" i="14"/>
  <c r="YN73" i="14"/>
  <c r="ZF73" i="14"/>
  <c r="AT73" i="14"/>
  <c r="WH73" i="14"/>
  <c r="KN73" i="14"/>
  <c r="BN73" i="14"/>
  <c r="TW73" i="14"/>
  <c r="DV73" i="14"/>
  <c r="GH73" i="14"/>
  <c r="IQ73" i="14"/>
  <c r="QO73" i="14"/>
  <c r="SV73" i="14"/>
  <c r="TP73" i="14"/>
  <c r="XW73" i="14"/>
  <c r="UM73" i="14"/>
  <c r="OV73" i="14"/>
  <c r="EF73" i="14"/>
  <c r="PH73" i="14"/>
  <c r="VD73" i="14"/>
  <c r="LD73" i="14"/>
  <c r="QG73" i="14"/>
  <c r="YW73" i="14"/>
  <c r="DO73" i="14"/>
  <c r="ZO73" i="14"/>
  <c r="LY73" i="14"/>
  <c r="RS73" i="14"/>
  <c r="WU73" i="14"/>
  <c r="GF73" i="14"/>
  <c r="DC73" i="14"/>
  <c r="T73" i="14"/>
  <c r="YR73" i="14"/>
  <c r="DA73" i="14"/>
  <c r="WB73" i="14"/>
  <c r="RW73" i="14"/>
  <c r="UX73" i="14"/>
  <c r="TA73" i="14"/>
  <c r="BF73" i="14"/>
  <c r="NB73" i="14"/>
  <c r="XP73" i="14"/>
  <c r="SM73" i="14"/>
  <c r="FX73" i="14"/>
  <c r="LP73" i="14"/>
  <c r="VW73" i="14"/>
  <c r="IC73" i="14"/>
  <c r="JG73" i="14"/>
  <c r="X73" i="14"/>
  <c r="UF73" i="14"/>
  <c r="YK73" i="14"/>
  <c r="XS73" i="14"/>
  <c r="WE73" i="14"/>
  <c r="WX73" i="14"/>
  <c r="XT73" i="14"/>
  <c r="KD73" i="14"/>
  <c r="TC73" i="14"/>
  <c r="HC73" i="14"/>
  <c r="MG73" i="14"/>
  <c r="II73" i="14"/>
  <c r="VY73" i="14"/>
  <c r="MU73" i="14"/>
  <c r="YE73" i="14"/>
  <c r="JD73" i="14"/>
  <c r="EY73" i="14"/>
  <c r="RQ73" i="14"/>
  <c r="DI73" i="14"/>
  <c r="PI73" i="14"/>
  <c r="KQ73" i="14"/>
  <c r="SX73" i="14"/>
  <c r="SI73" i="14"/>
  <c r="OH73" i="14"/>
  <c r="XA73" i="14"/>
  <c r="VL73" i="14"/>
  <c r="VB73" i="14"/>
  <c r="ZT73" i="14"/>
  <c r="QL73" i="14"/>
  <c r="HJ73" i="14"/>
  <c r="AJ73" i="14"/>
  <c r="OO73" i="14"/>
  <c r="RL73" i="14"/>
  <c r="IL73" i="14"/>
  <c r="AL73" i="14"/>
  <c r="JO73" i="14"/>
  <c r="TE73" i="14"/>
  <c r="MI73" i="14"/>
  <c r="PE73" i="14"/>
  <c r="XC73" i="14"/>
  <c r="SN73" i="14"/>
  <c r="JT73" i="14"/>
  <c r="DJ73" i="14"/>
  <c r="UO73" i="14"/>
  <c r="TI73" i="14"/>
  <c r="AU73" i="14"/>
  <c r="NX73" i="14"/>
  <c r="ZN73" i="14"/>
  <c r="IX73" i="14"/>
  <c r="IA73" i="14"/>
  <c r="GL73" i="14"/>
  <c r="EK73" i="14"/>
  <c r="DS73" i="14"/>
  <c r="BM73" i="14"/>
  <c r="HD73" i="14"/>
  <c r="LT73" i="14"/>
  <c r="QI73" i="14"/>
  <c r="DH73" i="14"/>
  <c r="R73" i="14"/>
  <c r="LZ73" i="14"/>
  <c r="FQ73" i="14"/>
  <c r="OB73" i="14"/>
  <c r="JY73" i="14"/>
  <c r="QK73" i="14"/>
  <c r="VG73" i="14"/>
  <c r="NR73" i="14"/>
  <c r="KB73" i="14"/>
  <c r="DD73" i="14"/>
  <c r="QT73" i="14"/>
  <c r="AS73" i="14"/>
  <c r="CV73" i="14"/>
  <c r="CS73" i="14"/>
  <c r="TZ73" i="14"/>
  <c r="CB73" i="14"/>
  <c r="QR73" i="14"/>
  <c r="IS73" i="14"/>
  <c r="BO73" i="14"/>
  <c r="KF73" i="14"/>
  <c r="IH73" i="14"/>
  <c r="VF73" i="14"/>
  <c r="EA73" i="14"/>
  <c r="QF73" i="14"/>
  <c r="RN73" i="14"/>
  <c r="CO73" i="14"/>
  <c r="KO73" i="14"/>
  <c r="ZY73" i="14"/>
  <c r="UP73" i="14"/>
  <c r="ZK73" i="14"/>
  <c r="UB73" i="14"/>
  <c r="CN73" i="14"/>
  <c r="NG73" i="14"/>
  <c r="UN73" i="14"/>
  <c r="CA73" i="14"/>
  <c r="NW73" i="14"/>
  <c r="ZG73" i="14"/>
  <c r="MJ73" i="14"/>
  <c r="JN73" i="14"/>
  <c r="LE73" i="14"/>
  <c r="LX73" i="14"/>
  <c r="EB73" i="14"/>
  <c r="QX73" i="14"/>
  <c r="SK73" i="14"/>
  <c r="YL73" i="14"/>
  <c r="HW73" i="14"/>
  <c r="EU73" i="14"/>
  <c r="VO73" i="14"/>
  <c r="OD73" i="14"/>
  <c r="GV73" i="14"/>
  <c r="IG73" i="14"/>
  <c r="SH73" i="14"/>
  <c r="CI73" i="14"/>
  <c r="GD73" i="14"/>
  <c r="ZS73" i="14"/>
  <c r="AZ73" i="14"/>
  <c r="FO73" i="14"/>
  <c r="SC73" i="14"/>
  <c r="HS73" i="14"/>
  <c r="YA73" i="14"/>
  <c r="MK73" i="14"/>
  <c r="E73" i="14"/>
  <c r="EV73" i="14"/>
  <c r="EH73" i="14"/>
  <c r="ZR73" i="14"/>
  <c r="JC73" i="14"/>
  <c r="F52" i="14"/>
  <c r="G52" i="14"/>
  <c r="D53" i="14"/>
  <c r="P65" i="14"/>
  <c r="I58" i="14" l="1"/>
  <c r="E75" i="14"/>
  <c r="E77" i="14" s="1"/>
  <c r="E74" i="14"/>
  <c r="GD75" i="14"/>
  <c r="GD74" i="14"/>
  <c r="HW75" i="14"/>
  <c r="HW74" i="14"/>
  <c r="MJ75" i="14"/>
  <c r="MJ74" i="14"/>
  <c r="ZK75" i="14"/>
  <c r="ZK74" i="14"/>
  <c r="VF75" i="14"/>
  <c r="VF74" i="14"/>
  <c r="CS75" i="14"/>
  <c r="CS74" i="14"/>
  <c r="QK75" i="14"/>
  <c r="QK74" i="14"/>
  <c r="LT75" i="14"/>
  <c r="LT74" i="14"/>
  <c r="ZN75" i="14"/>
  <c r="ZN74" i="14"/>
  <c r="XC75" i="14"/>
  <c r="XC74" i="14"/>
  <c r="OO75" i="14"/>
  <c r="OO74" i="14"/>
  <c r="OH75" i="14"/>
  <c r="OH74" i="14"/>
  <c r="JD75" i="14"/>
  <c r="JD74" i="14"/>
  <c r="KD75" i="14"/>
  <c r="KD74" i="14"/>
  <c r="JG75" i="14"/>
  <c r="JG74" i="14"/>
  <c r="BF75" i="14"/>
  <c r="BF74" i="14"/>
  <c r="DC75" i="14"/>
  <c r="DC74" i="14"/>
  <c r="QG75" i="14"/>
  <c r="QG74" i="14"/>
  <c r="TP75" i="14"/>
  <c r="TP74" i="14"/>
  <c r="KN75" i="14"/>
  <c r="KN74" i="14"/>
  <c r="FU75" i="14"/>
  <c r="FU74" i="14"/>
  <c r="DB75" i="14"/>
  <c r="DB74" i="14"/>
  <c r="GW75" i="14"/>
  <c r="GW74" i="14"/>
  <c r="AH75" i="14"/>
  <c r="AH74" i="14"/>
  <c r="MW75" i="14"/>
  <c r="MW74" i="14"/>
  <c r="ZC75" i="14"/>
  <c r="ZC74" i="14"/>
  <c r="NU75" i="14"/>
  <c r="NU74" i="14"/>
  <c r="UK75" i="14"/>
  <c r="UK74" i="14"/>
  <c r="NL75" i="14"/>
  <c r="NL74" i="14"/>
  <c r="J75" i="14"/>
  <c r="J74" i="14"/>
  <c r="GI75" i="14"/>
  <c r="GI74" i="14"/>
  <c r="ZL75" i="14"/>
  <c r="ZL74" i="14"/>
  <c r="ZK81" i="14" s="1"/>
  <c r="PC75" i="14"/>
  <c r="PC74" i="14"/>
  <c r="TF75" i="14"/>
  <c r="TF74" i="14"/>
  <c r="BY75" i="14"/>
  <c r="BY74" i="14"/>
  <c r="P75" i="14"/>
  <c r="P74" i="14"/>
  <c r="FS75" i="14"/>
  <c r="FS74" i="14"/>
  <c r="XU75" i="14"/>
  <c r="XU74" i="14"/>
  <c r="VP75" i="14"/>
  <c r="VP74" i="14"/>
  <c r="FJ75" i="14"/>
  <c r="FJ74" i="14"/>
  <c r="WL75" i="14"/>
  <c r="WL74" i="14"/>
  <c r="ER75" i="14"/>
  <c r="ER74" i="14"/>
  <c r="GE75" i="14"/>
  <c r="GE74" i="14"/>
  <c r="YD75" i="14"/>
  <c r="YD74" i="14"/>
  <c r="SQ75" i="14"/>
  <c r="SQ74" i="14"/>
  <c r="UW75" i="14"/>
  <c r="UW74" i="14"/>
  <c r="OC75" i="14"/>
  <c r="OC74" i="14"/>
  <c r="RZ75" i="14"/>
  <c r="RZ74" i="14"/>
  <c r="WP75" i="14"/>
  <c r="WP74" i="14"/>
  <c r="YG75" i="14"/>
  <c r="YG74" i="14"/>
  <c r="XO75" i="14"/>
  <c r="XO74" i="14"/>
  <c r="LJ75" i="14"/>
  <c r="LJ74" i="14"/>
  <c r="QJ75" i="14"/>
  <c r="QJ74" i="14"/>
  <c r="YQ75" i="14"/>
  <c r="YQ74" i="14"/>
  <c r="PO75" i="14"/>
  <c r="PO74" i="14"/>
  <c r="NA75" i="14"/>
  <c r="NA74" i="14"/>
  <c r="ET75" i="14"/>
  <c r="ET74" i="14"/>
  <c r="RY75" i="14"/>
  <c r="RY74" i="14"/>
  <c r="BV75" i="14"/>
  <c r="BV74" i="14"/>
  <c r="LM75" i="14"/>
  <c r="LM74" i="14"/>
  <c r="YP75" i="14"/>
  <c r="YP74" i="14"/>
  <c r="BK75" i="14"/>
  <c r="BK74" i="14"/>
  <c r="EP75" i="14"/>
  <c r="EP74" i="14"/>
  <c r="GO75" i="14"/>
  <c r="GO74" i="14"/>
  <c r="JL75" i="14"/>
  <c r="JL74" i="14"/>
  <c r="TQ75" i="14"/>
  <c r="TQ74" i="14"/>
  <c r="JH75" i="14"/>
  <c r="JH74" i="14"/>
  <c r="JG81" i="14" s="1"/>
  <c r="JS75" i="14"/>
  <c r="JS74" i="14"/>
  <c r="DQ75" i="14"/>
  <c r="DQ74" i="14"/>
  <c r="F75" i="14"/>
  <c r="F74" i="14"/>
  <c r="MY75" i="14"/>
  <c r="MY74" i="14"/>
  <c r="MO75" i="14"/>
  <c r="MO74" i="14"/>
  <c r="YU75" i="14"/>
  <c r="YU74" i="14"/>
  <c r="VQ75" i="14"/>
  <c r="VQ74" i="14"/>
  <c r="JZ75" i="14"/>
  <c r="JZ74" i="14"/>
  <c r="GK75" i="14"/>
  <c r="GK74" i="14"/>
  <c r="UR75" i="14"/>
  <c r="UR74" i="14"/>
  <c r="YV75" i="14"/>
  <c r="YV74" i="14"/>
  <c r="QP75" i="14"/>
  <c r="QP74" i="14"/>
  <c r="V75" i="14"/>
  <c r="V74" i="14"/>
  <c r="CH75" i="14"/>
  <c r="CH74" i="14"/>
  <c r="LK75" i="14"/>
  <c r="LK74" i="14"/>
  <c r="XN75" i="14"/>
  <c r="XN74" i="14"/>
  <c r="RD75" i="14"/>
  <c r="RD74" i="14"/>
  <c r="NY75" i="14"/>
  <c r="NY74" i="14"/>
  <c r="OG75" i="14"/>
  <c r="OG74" i="14"/>
  <c r="MK75" i="14"/>
  <c r="MK74" i="14"/>
  <c r="CI75" i="14"/>
  <c r="CI74" i="14"/>
  <c r="CH81" i="14" s="1"/>
  <c r="YL75" i="14"/>
  <c r="YL74" i="14"/>
  <c r="ZG75" i="14"/>
  <c r="ZG74" i="14"/>
  <c r="UP75" i="14"/>
  <c r="UP74" i="14"/>
  <c r="IH75" i="14"/>
  <c r="IH74" i="14"/>
  <c r="CV75" i="14"/>
  <c r="CV74" i="14"/>
  <c r="JY75" i="14"/>
  <c r="JY74" i="14"/>
  <c r="HD75" i="14"/>
  <c r="HD74" i="14"/>
  <c r="NX75" i="14"/>
  <c r="NX74" i="14"/>
  <c r="PE75" i="14"/>
  <c r="PE74" i="14"/>
  <c r="AJ75" i="14"/>
  <c r="AJ74" i="14"/>
  <c r="SI75" i="14"/>
  <c r="SI74" i="14"/>
  <c r="YE75" i="14"/>
  <c r="YE74" i="14"/>
  <c r="YD81" i="14" s="1"/>
  <c r="XT75" i="14"/>
  <c r="XT74" i="14"/>
  <c r="IC75" i="14"/>
  <c r="IC74" i="14"/>
  <c r="TA75" i="14"/>
  <c r="TA74" i="14"/>
  <c r="GF75" i="14"/>
  <c r="GF74" i="14"/>
  <c r="LD75" i="14"/>
  <c r="LD74" i="14"/>
  <c r="SV75" i="14"/>
  <c r="SV74" i="14"/>
  <c r="WH75" i="14"/>
  <c r="WH74" i="14"/>
  <c r="FN75" i="14"/>
  <c r="FN74" i="14"/>
  <c r="DN75" i="14"/>
  <c r="DN74" i="14"/>
  <c r="NM75" i="14"/>
  <c r="NM74" i="14"/>
  <c r="KA75" i="14"/>
  <c r="KA74" i="14"/>
  <c r="JZ81" i="14" s="1"/>
  <c r="JQ75" i="14"/>
  <c r="JQ74" i="14"/>
  <c r="OK75" i="14"/>
  <c r="OK74" i="14"/>
  <c r="OQ75" i="14"/>
  <c r="OQ74" i="14"/>
  <c r="CM75" i="14"/>
  <c r="CM74" i="14"/>
  <c r="ZP75" i="14"/>
  <c r="ZP74" i="14"/>
  <c r="WA75" i="14"/>
  <c r="WA74" i="14"/>
  <c r="H75" i="14"/>
  <c r="H74" i="14"/>
  <c r="RO75" i="14"/>
  <c r="RO74" i="14"/>
  <c r="ON75" i="14"/>
  <c r="ON74" i="14"/>
  <c r="DU75" i="14"/>
  <c r="DU74" i="14"/>
  <c r="PU75" i="14"/>
  <c r="PU74" i="14"/>
  <c r="BS75" i="14"/>
  <c r="BS74" i="14"/>
  <c r="PQ75" i="14"/>
  <c r="PQ74" i="14"/>
  <c r="ZI75" i="14"/>
  <c r="ZI74" i="14"/>
  <c r="PK75" i="14"/>
  <c r="PK74" i="14"/>
  <c r="HU75" i="14"/>
  <c r="HU74" i="14"/>
  <c r="AX75" i="14"/>
  <c r="AX74" i="14"/>
  <c r="SP75" i="14"/>
  <c r="SP74" i="14"/>
  <c r="DT75" i="14"/>
  <c r="DT74" i="14"/>
  <c r="UY75" i="14"/>
  <c r="UY74" i="14"/>
  <c r="RE75" i="14"/>
  <c r="RE74" i="14"/>
  <c r="RD81" i="14" s="1"/>
  <c r="FC75" i="14"/>
  <c r="FC74" i="14"/>
  <c r="HV75" i="14"/>
  <c r="HV74" i="14"/>
  <c r="IZ75" i="14"/>
  <c r="IZ74" i="14"/>
  <c r="TR75" i="14"/>
  <c r="TR74" i="14"/>
  <c r="TN75" i="14"/>
  <c r="TN74" i="14"/>
  <c r="AP75" i="14"/>
  <c r="AP74" i="14"/>
  <c r="IV75" i="14"/>
  <c r="IV74" i="14"/>
  <c r="TS75" i="14"/>
  <c r="TS74" i="14"/>
  <c r="TR81" i="14" s="1"/>
  <c r="SA75" i="14"/>
  <c r="SA74" i="14"/>
  <c r="RZ81" i="14" s="1"/>
  <c r="FT75" i="14"/>
  <c r="FT74" i="14"/>
  <c r="OW75" i="14"/>
  <c r="OW74" i="14"/>
  <c r="OY75" i="14"/>
  <c r="OY74" i="14"/>
  <c r="MN75" i="14"/>
  <c r="MN74" i="14"/>
  <c r="CF75" i="14"/>
  <c r="CF74" i="14"/>
  <c r="UZ75" i="14"/>
  <c r="UZ74" i="14"/>
  <c r="ZD75" i="14"/>
  <c r="ZD74" i="14"/>
  <c r="FH75" i="14"/>
  <c r="FH74" i="14"/>
  <c r="JM75" i="14"/>
  <c r="JM74" i="14"/>
  <c r="SL75" i="14"/>
  <c r="SL74" i="14"/>
  <c r="QM75" i="14"/>
  <c r="QM74" i="14"/>
  <c r="LR75" i="14"/>
  <c r="LR74" i="14"/>
  <c r="Z75" i="14"/>
  <c r="Z74" i="14"/>
  <c r="XD75" i="14"/>
  <c r="XD74" i="14"/>
  <c r="XC81" i="14" s="1"/>
  <c r="DG75" i="14"/>
  <c r="DG74" i="14"/>
  <c r="LW75" i="14"/>
  <c r="LW74" i="14"/>
  <c r="YO75" i="14"/>
  <c r="YO74" i="14"/>
  <c r="WN75" i="14"/>
  <c r="WN74" i="14"/>
  <c r="RP75" i="14"/>
  <c r="RP74" i="14"/>
  <c r="EO75" i="14"/>
  <c r="EO74" i="14"/>
  <c r="YY75" i="14"/>
  <c r="YY74" i="14"/>
  <c r="JJ75" i="14"/>
  <c r="JJ74" i="14"/>
  <c r="KU75" i="14"/>
  <c r="KU74" i="14"/>
  <c r="QW75" i="14"/>
  <c r="QW74" i="14"/>
  <c r="GY75" i="14"/>
  <c r="GY74" i="14"/>
  <c r="BU75" i="14"/>
  <c r="BU74" i="14"/>
  <c r="AO75" i="14"/>
  <c r="AO74" i="14"/>
  <c r="HE75" i="14"/>
  <c r="HE74" i="14"/>
  <c r="ML75" i="14"/>
  <c r="ML74" i="14"/>
  <c r="WI75" i="14"/>
  <c r="WI74" i="14"/>
  <c r="WH81" i="14" s="1"/>
  <c r="MD75" i="14"/>
  <c r="MD74" i="14"/>
  <c r="QB75" i="14"/>
  <c r="QB74" i="14"/>
  <c r="YA75" i="14"/>
  <c r="YA74" i="14"/>
  <c r="NW75" i="14"/>
  <c r="NW74" i="14"/>
  <c r="KF75" i="14"/>
  <c r="KF74" i="14"/>
  <c r="OB75" i="14"/>
  <c r="OB74" i="14"/>
  <c r="BM75" i="14"/>
  <c r="BM74" i="14"/>
  <c r="MI75" i="14"/>
  <c r="MI74" i="14"/>
  <c r="HJ75" i="14"/>
  <c r="HJ74" i="14"/>
  <c r="SX75" i="14"/>
  <c r="SX74" i="14"/>
  <c r="MU75" i="14"/>
  <c r="MU74" i="14"/>
  <c r="WX75" i="14"/>
  <c r="WX74" i="14"/>
  <c r="VW75" i="14"/>
  <c r="VW74" i="14"/>
  <c r="UX75" i="14"/>
  <c r="UX74" i="14"/>
  <c r="WU75" i="14"/>
  <c r="WU74" i="14"/>
  <c r="VD75" i="14"/>
  <c r="VD74" i="14"/>
  <c r="QO75" i="14"/>
  <c r="QO74" i="14"/>
  <c r="AT75" i="14"/>
  <c r="AT74" i="14"/>
  <c r="NO75" i="14"/>
  <c r="NO74" i="14"/>
  <c r="VV75" i="14"/>
  <c r="VV74" i="14"/>
  <c r="BL75" i="14"/>
  <c r="BL74" i="14"/>
  <c r="BK81" i="14" s="1"/>
  <c r="CX75" i="14"/>
  <c r="CX74" i="14"/>
  <c r="TH75" i="14"/>
  <c r="TH74" i="14"/>
  <c r="DZ75" i="14"/>
  <c r="DZ74" i="14"/>
  <c r="AD75" i="14"/>
  <c r="AD74" i="14"/>
  <c r="PM75" i="14"/>
  <c r="PM74" i="14"/>
  <c r="SW75" i="14"/>
  <c r="SW74" i="14"/>
  <c r="SV81" i="14" s="1"/>
  <c r="NK75" i="14"/>
  <c r="NK74" i="14"/>
  <c r="EN75" i="14"/>
  <c r="EN74" i="14"/>
  <c r="JK75" i="14"/>
  <c r="JK74" i="14"/>
  <c r="WY75" i="14"/>
  <c r="WY74" i="14"/>
  <c r="NV75" i="14"/>
  <c r="NV74" i="14"/>
  <c r="NU81" i="14" s="1"/>
  <c r="LU75" i="14"/>
  <c r="LU74" i="14"/>
  <c r="LT81" i="14" s="1"/>
  <c r="GJ75" i="14"/>
  <c r="GJ74" i="14"/>
  <c r="HM75" i="14"/>
  <c r="HM74" i="14"/>
  <c r="UE75" i="14"/>
  <c r="UE74" i="14"/>
  <c r="BC75" i="14"/>
  <c r="BC74" i="14"/>
  <c r="CD75" i="14"/>
  <c r="CD74" i="14"/>
  <c r="DK75" i="14"/>
  <c r="DK74" i="14"/>
  <c r="MM75" i="14"/>
  <c r="MM74" i="14"/>
  <c r="XY75" i="14"/>
  <c r="XY74" i="14"/>
  <c r="NH75" i="14"/>
  <c r="NH74" i="14"/>
  <c r="AQ75" i="14"/>
  <c r="AQ74" i="14"/>
  <c r="AP81" i="14" s="1"/>
  <c r="VJ75" i="14"/>
  <c r="VJ74" i="14"/>
  <c r="IJ75" i="14"/>
  <c r="IJ74" i="14"/>
  <c r="LA75" i="14"/>
  <c r="LA74" i="14"/>
  <c r="TD75" i="14"/>
  <c r="TD74" i="14"/>
  <c r="LQ75" i="14"/>
  <c r="LQ74" i="14"/>
  <c r="ED75" i="14"/>
  <c r="ED74" i="14"/>
  <c r="RX75" i="14"/>
  <c r="RX74" i="14"/>
  <c r="IR75" i="14"/>
  <c r="IR74" i="14"/>
  <c r="HK75" i="14"/>
  <c r="HK74" i="14"/>
  <c r="TL75" i="14"/>
  <c r="TL74" i="14"/>
  <c r="XF75" i="14"/>
  <c r="XF74" i="14"/>
  <c r="PS75" i="14"/>
  <c r="PS74" i="14"/>
  <c r="JX75" i="14"/>
  <c r="JX74" i="14"/>
  <c r="HQ75" i="14"/>
  <c r="HQ74" i="14"/>
  <c r="OR75" i="14"/>
  <c r="OR74" i="14"/>
  <c r="LN75" i="14"/>
  <c r="LN74" i="14"/>
  <c r="WZ75" i="14"/>
  <c r="WZ74" i="14"/>
  <c r="CY75" i="14"/>
  <c r="CY74" i="14"/>
  <c r="CX81" i="14" s="1"/>
  <c r="CC75" i="14"/>
  <c r="CC74" i="14"/>
  <c r="DR75" i="14"/>
  <c r="DR74" i="14"/>
  <c r="KC75" i="14"/>
  <c r="KC74" i="14"/>
  <c r="KY75" i="14"/>
  <c r="KY74" i="14"/>
  <c r="DL75" i="14"/>
  <c r="DL74" i="14"/>
  <c r="KT75" i="14"/>
  <c r="KT74" i="14"/>
  <c r="S75" i="14"/>
  <c r="S74" i="14"/>
  <c r="VT75" i="14"/>
  <c r="VT74" i="14"/>
  <c r="UJ75" i="14"/>
  <c r="UJ74" i="14"/>
  <c r="FK75" i="14"/>
  <c r="FK74" i="14"/>
  <c r="K75" i="14"/>
  <c r="K74" i="14"/>
  <c r="J81" i="14" s="1"/>
  <c r="RV75" i="14"/>
  <c r="RV74" i="14"/>
  <c r="OI75" i="14"/>
  <c r="OI74" i="14"/>
  <c r="OH81" i="14" s="1"/>
  <c r="FA75" i="14"/>
  <c r="FA74" i="14"/>
  <c r="W75" i="14"/>
  <c r="W74" i="14"/>
  <c r="CZ75" i="14"/>
  <c r="CZ74" i="14"/>
  <c r="CY81" i="14" s="1"/>
  <c r="GX75" i="14"/>
  <c r="GX74" i="14"/>
  <c r="JV75" i="14"/>
  <c r="JV74" i="14"/>
  <c r="QA75" i="14"/>
  <c r="QA74" i="14"/>
  <c r="OS75" i="14"/>
  <c r="OS74" i="14"/>
  <c r="OR81" i="14" s="1"/>
  <c r="MZ75" i="14"/>
  <c r="MZ74" i="14"/>
  <c r="ZA75" i="14"/>
  <c r="ZA74" i="14"/>
  <c r="DP75" i="14"/>
  <c r="DP74" i="14"/>
  <c r="SH75" i="14"/>
  <c r="SH74" i="14"/>
  <c r="SK75" i="14"/>
  <c r="SK74" i="14"/>
  <c r="ZY75" i="14"/>
  <c r="ZY74" i="14"/>
  <c r="AS75" i="14"/>
  <c r="AS74" i="14"/>
  <c r="AU75" i="14"/>
  <c r="AU74" i="14"/>
  <c r="AT81" i="14" s="1"/>
  <c r="HS75" i="14"/>
  <c r="HS74" i="14"/>
  <c r="IG75" i="14"/>
  <c r="IG74" i="14"/>
  <c r="QX75" i="14"/>
  <c r="QX74" i="14"/>
  <c r="CA75" i="14"/>
  <c r="CA74" i="14"/>
  <c r="KO75" i="14"/>
  <c r="KO74" i="14"/>
  <c r="KN81" i="14" s="1"/>
  <c r="BO75" i="14"/>
  <c r="BO74" i="14"/>
  <c r="QT75" i="14"/>
  <c r="QT74" i="14"/>
  <c r="FQ75" i="14"/>
  <c r="FQ74" i="14"/>
  <c r="DS75" i="14"/>
  <c r="DS74" i="14"/>
  <c r="TI75" i="14"/>
  <c r="TI74" i="14"/>
  <c r="TH81" i="14" s="1"/>
  <c r="TE75" i="14"/>
  <c r="TE74" i="14"/>
  <c r="QL75" i="14"/>
  <c r="QL74" i="14"/>
  <c r="KQ75" i="14"/>
  <c r="KQ74" i="14"/>
  <c r="VY75" i="14"/>
  <c r="VY74" i="14"/>
  <c r="WE75" i="14"/>
  <c r="WE74" i="14"/>
  <c r="LP75" i="14"/>
  <c r="LP74" i="14"/>
  <c r="RW75" i="14"/>
  <c r="RW74" i="14"/>
  <c r="RS75" i="14"/>
  <c r="RS74" i="14"/>
  <c r="PH75" i="14"/>
  <c r="PH74" i="14"/>
  <c r="IQ75" i="14"/>
  <c r="IQ74" i="14"/>
  <c r="ZF75" i="14"/>
  <c r="ZF74" i="14"/>
  <c r="XR75" i="14"/>
  <c r="XR74" i="14"/>
  <c r="QN75" i="14"/>
  <c r="QN74" i="14"/>
  <c r="KI75" i="14"/>
  <c r="KI74" i="14"/>
  <c r="OU75" i="14"/>
  <c r="OU74" i="14"/>
  <c r="YB75" i="14"/>
  <c r="YB74" i="14"/>
  <c r="YA81" i="14" s="1"/>
  <c r="WS75" i="14"/>
  <c r="WS74" i="14"/>
  <c r="NP75" i="14"/>
  <c r="NP74" i="14"/>
  <c r="VC75" i="14"/>
  <c r="VC74" i="14"/>
  <c r="XJ75" i="14"/>
  <c r="XJ74" i="14"/>
  <c r="UA75" i="14"/>
  <c r="UA74" i="14"/>
  <c r="ZB75" i="14"/>
  <c r="ZB74" i="14"/>
  <c r="FB75" i="14"/>
  <c r="FB74" i="14"/>
  <c r="LB75" i="14"/>
  <c r="LB74" i="14"/>
  <c r="MH75" i="14"/>
  <c r="MH74" i="14"/>
  <c r="EE75" i="14"/>
  <c r="EE74" i="14"/>
  <c r="ED81" i="14" s="1"/>
  <c r="TO75" i="14"/>
  <c r="TO74" i="14"/>
  <c r="TN81" i="14" s="1"/>
  <c r="GG75" i="14"/>
  <c r="GG74" i="14"/>
  <c r="NC75" i="14"/>
  <c r="NC74" i="14"/>
  <c r="OA75" i="14"/>
  <c r="OA74" i="14"/>
  <c r="PW75" i="14"/>
  <c r="PW74" i="14"/>
  <c r="SZ75" i="14"/>
  <c r="SZ74" i="14"/>
  <c r="LH75" i="14"/>
  <c r="LH74" i="14"/>
  <c r="VX75" i="14"/>
  <c r="VX74" i="14"/>
  <c r="VW81" i="14" s="1"/>
  <c r="JI75" i="14"/>
  <c r="JI74" i="14"/>
  <c r="ZZ75" i="14"/>
  <c r="ZZ74" i="14"/>
  <c r="ZY81" i="14" s="1"/>
  <c r="SJ75" i="14"/>
  <c r="SJ74" i="14"/>
  <c r="SI81" i="14" s="1"/>
  <c r="IN75" i="14"/>
  <c r="IN74" i="14"/>
  <c r="WW75" i="14"/>
  <c r="WW74" i="14"/>
  <c r="SE75" i="14"/>
  <c r="SE74" i="14"/>
  <c r="MS75" i="14"/>
  <c r="MS74" i="14"/>
  <c r="MF75" i="14"/>
  <c r="MF74" i="14"/>
  <c r="IK75" i="14"/>
  <c r="IK74" i="14"/>
  <c r="IJ81" i="14" s="1"/>
  <c r="ZX75" i="14"/>
  <c r="ZX74" i="14"/>
  <c r="NF75" i="14"/>
  <c r="NF74" i="14"/>
  <c r="BI75" i="14"/>
  <c r="BI74" i="14"/>
  <c r="PA75" i="14"/>
  <c r="PA74" i="14"/>
  <c r="YZ75" i="14"/>
  <c r="YZ74" i="14"/>
  <c r="YY81" i="14" s="1"/>
  <c r="YF75" i="14"/>
  <c r="YF74" i="14"/>
  <c r="KL75" i="14"/>
  <c r="KL74" i="14"/>
  <c r="CK75" i="14"/>
  <c r="CK74" i="14"/>
  <c r="BW75" i="14"/>
  <c r="BW74" i="14"/>
  <c r="GZ75" i="14"/>
  <c r="GZ74" i="14"/>
  <c r="GY81" i="14" s="1"/>
  <c r="BA75" i="14"/>
  <c r="BA74" i="14"/>
  <c r="ZM75" i="14"/>
  <c r="ZM74" i="14"/>
  <c r="ZL81" i="14" s="1"/>
  <c r="OJ75" i="14"/>
  <c r="OJ74" i="14"/>
  <c r="KX75" i="14"/>
  <c r="KX74" i="14"/>
  <c r="EZ75" i="14"/>
  <c r="EZ74" i="14"/>
  <c r="RK75" i="14"/>
  <c r="RK74" i="14"/>
  <c r="IU75" i="14"/>
  <c r="IU74" i="14"/>
  <c r="XH75" i="14"/>
  <c r="XH74" i="14"/>
  <c r="O75" i="14"/>
  <c r="O74" i="14"/>
  <c r="OM75" i="14"/>
  <c r="OM74" i="14"/>
  <c r="FZ75" i="14"/>
  <c r="FZ74" i="14"/>
  <c r="OE75" i="14"/>
  <c r="OE74" i="14"/>
  <c r="HF75" i="14"/>
  <c r="HF74" i="14"/>
  <c r="HE81" i="14" s="1"/>
  <c r="XB75" i="14"/>
  <c r="XB74" i="14"/>
  <c r="RU75" i="14"/>
  <c r="RU74" i="14"/>
  <c r="JA75" i="14"/>
  <c r="JA74" i="14"/>
  <c r="IZ81" i="14" s="1"/>
  <c r="IF75" i="14"/>
  <c r="IF74" i="14"/>
  <c r="WG75" i="14"/>
  <c r="WG74" i="14"/>
  <c r="PV75" i="14"/>
  <c r="PV74" i="14"/>
  <c r="PU81" i="14" s="1"/>
  <c r="QV75" i="14"/>
  <c r="QV74" i="14"/>
  <c r="VE75" i="14"/>
  <c r="VE74" i="14"/>
  <c r="PT75" i="14"/>
  <c r="PT74" i="14"/>
  <c r="PS81" i="14" s="1"/>
  <c r="PP75" i="14"/>
  <c r="PP74" i="14"/>
  <c r="DX75" i="14"/>
  <c r="DX74" i="14"/>
  <c r="JC75" i="14"/>
  <c r="JC74" i="14"/>
  <c r="SC75" i="14"/>
  <c r="SC74" i="14"/>
  <c r="GV75" i="14"/>
  <c r="GV74" i="14"/>
  <c r="EB75" i="14"/>
  <c r="EB74" i="14"/>
  <c r="UN75" i="14"/>
  <c r="UN74" i="14"/>
  <c r="CO75" i="14"/>
  <c r="CO74" i="14"/>
  <c r="IS75" i="14"/>
  <c r="IS74" i="14"/>
  <c r="IR81" i="14" s="1"/>
  <c r="DD75" i="14"/>
  <c r="DD74" i="14"/>
  <c r="DC81" i="14" s="1"/>
  <c r="LZ75" i="14"/>
  <c r="LZ74" i="14"/>
  <c r="EK75" i="14"/>
  <c r="EK74" i="14"/>
  <c r="UO75" i="14"/>
  <c r="UO74" i="14"/>
  <c r="JO75" i="14"/>
  <c r="JO74" i="14"/>
  <c r="ZT75" i="14"/>
  <c r="ZT74" i="14"/>
  <c r="PI75" i="14"/>
  <c r="PI74" i="14"/>
  <c r="II75" i="14"/>
  <c r="II74" i="14"/>
  <c r="IH81" i="14" s="1"/>
  <c r="XS75" i="14"/>
  <c r="XS74" i="14"/>
  <c r="FX75" i="14"/>
  <c r="FX74" i="14"/>
  <c r="WB75" i="14"/>
  <c r="WB74" i="14"/>
  <c r="WA81" i="14" s="1"/>
  <c r="LY75" i="14"/>
  <c r="LY74" i="14"/>
  <c r="EF75" i="14"/>
  <c r="EF74" i="14"/>
  <c r="GH75" i="14"/>
  <c r="GH74" i="14"/>
  <c r="YN75" i="14"/>
  <c r="YN74" i="14"/>
  <c r="VI75" i="14"/>
  <c r="VI74" i="14"/>
  <c r="QD75" i="14"/>
  <c r="QD74" i="14"/>
  <c r="RI75" i="14"/>
  <c r="RI74" i="14"/>
  <c r="IE75" i="14"/>
  <c r="IE74" i="14"/>
  <c r="QE75" i="14"/>
  <c r="QE74" i="14"/>
  <c r="WK75" i="14"/>
  <c r="WK74" i="14"/>
  <c r="PL75" i="14"/>
  <c r="PL74" i="14"/>
  <c r="PK81" i="14" s="1"/>
  <c r="AR75" i="14"/>
  <c r="AR74" i="14"/>
  <c r="AQ81" i="14" s="1"/>
  <c r="BP75" i="14"/>
  <c r="BP74" i="14"/>
  <c r="BO81" i="14" s="1"/>
  <c r="CP75" i="14"/>
  <c r="CP74" i="14"/>
  <c r="DE75" i="14"/>
  <c r="DE74" i="14"/>
  <c r="PD75" i="14"/>
  <c r="PD74" i="14"/>
  <c r="PC81" i="14" s="1"/>
  <c r="FP75" i="14"/>
  <c r="FP74" i="14"/>
  <c r="EI75" i="14"/>
  <c r="EI74" i="14"/>
  <c r="UI75" i="14"/>
  <c r="UI74" i="14"/>
  <c r="BJ75" i="14"/>
  <c r="BJ74" i="14"/>
  <c r="ZQ75" i="14"/>
  <c r="ZQ74" i="14"/>
  <c r="ZP81" i="14" s="1"/>
  <c r="TB75" i="14"/>
  <c r="TB74" i="14"/>
  <c r="TA81" i="14" s="1"/>
  <c r="ZE75" i="14"/>
  <c r="ZE74" i="14"/>
  <c r="ZD81" i="14" s="1"/>
  <c r="N75" i="14"/>
  <c r="N74" i="14"/>
  <c r="AI75" i="14"/>
  <c r="AI74" i="14"/>
  <c r="AH81" i="14" s="1"/>
  <c r="XV75" i="14"/>
  <c r="XV74" i="14"/>
  <c r="XU81" i="14" s="1"/>
  <c r="JU75" i="14"/>
  <c r="JU74" i="14"/>
  <c r="HA75" i="14"/>
  <c r="HA74" i="14"/>
  <c r="SD75" i="14"/>
  <c r="SD74" i="14"/>
  <c r="QC75" i="14"/>
  <c r="QC74" i="14"/>
  <c r="QB81" i="14" s="1"/>
  <c r="QH75" i="14"/>
  <c r="QH74" i="14"/>
  <c r="QG81" i="14" s="1"/>
  <c r="GS75" i="14"/>
  <c r="GS74" i="14"/>
  <c r="LG75" i="14"/>
  <c r="LG74" i="14"/>
  <c r="NI75" i="14"/>
  <c r="NI74" i="14"/>
  <c r="GA75" i="14"/>
  <c r="GA74" i="14"/>
  <c r="WM75" i="14"/>
  <c r="WM74" i="14"/>
  <c r="WL81" i="14" s="1"/>
  <c r="AM75" i="14"/>
  <c r="AM74" i="14"/>
  <c r="MV75" i="14"/>
  <c r="MV74" i="14"/>
  <c r="MU81" i="14" s="1"/>
  <c r="PR75" i="14"/>
  <c r="PR74" i="14"/>
  <c r="PQ81" i="14" s="1"/>
  <c r="VA75" i="14"/>
  <c r="VA74" i="14"/>
  <c r="WD75" i="14"/>
  <c r="WD74" i="14"/>
  <c r="XK75" i="14"/>
  <c r="XK74" i="14"/>
  <c r="XJ81" i="14" s="1"/>
  <c r="CR75" i="14"/>
  <c r="CR74" i="14"/>
  <c r="FV75" i="14"/>
  <c r="FV74" i="14"/>
  <c r="FU81" i="14" s="1"/>
  <c r="UT75" i="14"/>
  <c r="UT74" i="14"/>
  <c r="GT75" i="14"/>
  <c r="GT74" i="14"/>
  <c r="EQ75" i="14"/>
  <c r="EQ74" i="14"/>
  <c r="TV75" i="14"/>
  <c r="TV74" i="14"/>
  <c r="Y75" i="14"/>
  <c r="Y74" i="14"/>
  <c r="XM75" i="14"/>
  <c r="XM74" i="14"/>
  <c r="Q75" i="14"/>
  <c r="Q74" i="14"/>
  <c r="P81" i="14" s="1"/>
  <c r="LI75" i="14"/>
  <c r="LI74" i="14"/>
  <c r="TG75" i="14"/>
  <c r="TG74" i="14"/>
  <c r="TF81" i="14" s="1"/>
  <c r="BZ75" i="14"/>
  <c r="BZ74" i="14"/>
  <c r="BY81" i="14" s="1"/>
  <c r="QU75" i="14"/>
  <c r="QU74" i="14"/>
  <c r="DM75" i="14"/>
  <c r="DM74" i="14"/>
  <c r="DL81" i="14" s="1"/>
  <c r="XL75" i="14"/>
  <c r="XL74" i="14"/>
  <c r="YM75" i="14"/>
  <c r="YM74" i="14"/>
  <c r="YL81" i="14" s="1"/>
  <c r="GP75" i="14"/>
  <c r="GP74" i="14"/>
  <c r="GO81" i="14" s="1"/>
  <c r="ZV75" i="14"/>
  <c r="ZV74" i="14"/>
  <c r="TX75" i="14"/>
  <c r="TX74" i="14"/>
  <c r="TT75" i="14"/>
  <c r="TT74" i="14"/>
  <c r="TS81" i="14" s="1"/>
  <c r="KH75" i="14"/>
  <c r="KH74" i="14"/>
  <c r="PX75" i="14"/>
  <c r="PX74" i="14"/>
  <c r="PW81" i="14" s="1"/>
  <c r="UC75" i="14"/>
  <c r="UC74" i="14"/>
  <c r="UQ75" i="14"/>
  <c r="UQ74" i="14"/>
  <c r="UP81" i="14" s="1"/>
  <c r="NT75" i="14"/>
  <c r="NT74" i="14"/>
  <c r="UL75" i="14"/>
  <c r="UL74" i="14"/>
  <c r="UK81" i="14" s="1"/>
  <c r="EG75" i="14"/>
  <c r="EG74" i="14"/>
  <c r="FM75" i="14"/>
  <c r="FM74" i="14"/>
  <c r="ZR75" i="14"/>
  <c r="ZR74" i="14"/>
  <c r="FO75" i="14"/>
  <c r="FO74" i="14"/>
  <c r="FN81" i="14" s="1"/>
  <c r="OD75" i="14"/>
  <c r="OD74" i="14"/>
  <c r="LX75" i="14"/>
  <c r="LX74" i="14"/>
  <c r="LW81" i="14" s="1"/>
  <c r="NG75" i="14"/>
  <c r="NG74" i="14"/>
  <c r="RN75" i="14"/>
  <c r="RN74" i="14"/>
  <c r="QR75" i="14"/>
  <c r="QR74" i="14"/>
  <c r="KB75" i="14"/>
  <c r="KB74" i="14"/>
  <c r="KA81" i="14" s="1"/>
  <c r="R75" i="14"/>
  <c r="R74" i="14"/>
  <c r="Q81" i="14" s="1"/>
  <c r="GL75" i="14"/>
  <c r="GL74" i="14"/>
  <c r="GK81" i="14" s="1"/>
  <c r="DJ75" i="14"/>
  <c r="DJ74" i="14"/>
  <c r="AL75" i="14"/>
  <c r="AL74" i="14"/>
  <c r="VB75" i="14"/>
  <c r="VB74" i="14"/>
  <c r="VA81" i="14" s="1"/>
  <c r="DI75" i="14"/>
  <c r="DI74" i="14"/>
  <c r="MG75" i="14"/>
  <c r="MG74" i="14"/>
  <c r="YK75" i="14"/>
  <c r="YK74" i="14"/>
  <c r="SM75" i="14"/>
  <c r="SM74" i="14"/>
  <c r="DA75" i="14"/>
  <c r="DA74" i="14"/>
  <c r="CZ81" i="14" s="1"/>
  <c r="ZO75" i="14"/>
  <c r="ZO74" i="14"/>
  <c r="ZN81" i="14" s="1"/>
  <c r="OV75" i="14"/>
  <c r="OV74" i="14"/>
  <c r="OU81" i="14" s="1"/>
  <c r="DV75" i="14"/>
  <c r="DV74" i="14"/>
  <c r="DU81" i="14" s="1"/>
  <c r="SY75" i="14"/>
  <c r="SY74" i="14"/>
  <c r="SX81" i="14" s="1"/>
  <c r="US75" i="14"/>
  <c r="US74" i="14"/>
  <c r="UR81" i="14" s="1"/>
  <c r="YX75" i="14"/>
  <c r="YX74" i="14"/>
  <c r="AB75" i="14"/>
  <c r="AB74" i="14"/>
  <c r="FI75" i="14"/>
  <c r="FI74" i="14"/>
  <c r="FH81" i="14" s="1"/>
  <c r="M75" i="14"/>
  <c r="M74" i="14"/>
  <c r="LS75" i="14"/>
  <c r="LS74" i="14"/>
  <c r="LR81" i="14" s="1"/>
  <c r="ZJ75" i="14"/>
  <c r="ZJ74" i="14"/>
  <c r="ZI81" i="14" s="1"/>
  <c r="CT75" i="14"/>
  <c r="CT74" i="14"/>
  <c r="CS81" i="14" s="1"/>
  <c r="HO75" i="14"/>
  <c r="HO74" i="14"/>
  <c r="AAA75" i="14"/>
  <c r="AAA74" i="14"/>
  <c r="ZZ81" i="14" s="1"/>
  <c r="CU75" i="14"/>
  <c r="CU74" i="14"/>
  <c r="IM75" i="14"/>
  <c r="IM74" i="14"/>
  <c r="NZ75" i="14"/>
  <c r="NZ74" i="14"/>
  <c r="NY81" i="14" s="1"/>
  <c r="AW75" i="14"/>
  <c r="AW74" i="14"/>
  <c r="IW75" i="14"/>
  <c r="IW74" i="14"/>
  <c r="EC75" i="14"/>
  <c r="EC74" i="14"/>
  <c r="XX75" i="14"/>
  <c r="XX74" i="14"/>
  <c r="ME75" i="14"/>
  <c r="ME74" i="14"/>
  <c r="MD81" i="14" s="1"/>
  <c r="TJ75" i="14"/>
  <c r="TJ74" i="14"/>
  <c r="TI81" i="14" s="1"/>
  <c r="YH75" i="14"/>
  <c r="YH74" i="14"/>
  <c r="YG81" i="14" s="1"/>
  <c r="HI75" i="14"/>
  <c r="HI74" i="14"/>
  <c r="BH75" i="14"/>
  <c r="BH74" i="14"/>
  <c r="ID75" i="14"/>
  <c r="ID74" i="14"/>
  <c r="IC81" i="14" s="1"/>
  <c r="EL75" i="14"/>
  <c r="EL74" i="14"/>
  <c r="EK81" i="14" s="1"/>
  <c r="NS75" i="14"/>
  <c r="NS74" i="14"/>
  <c r="WF75" i="14"/>
  <c r="WF74" i="14"/>
  <c r="WE81" i="14" s="1"/>
  <c r="GB75" i="14"/>
  <c r="GB74" i="14"/>
  <c r="GA81" i="14" s="1"/>
  <c r="HZ75" i="14"/>
  <c r="HZ74" i="14"/>
  <c r="PG75" i="14"/>
  <c r="PG74" i="14"/>
  <c r="FD75" i="14"/>
  <c r="FD74" i="14"/>
  <c r="FC81" i="14" s="1"/>
  <c r="RC75" i="14"/>
  <c r="RC74" i="14"/>
  <c r="MT75" i="14"/>
  <c r="MT74" i="14"/>
  <c r="SR75" i="14"/>
  <c r="SR74" i="14"/>
  <c r="SQ81" i="14" s="1"/>
  <c r="CW75" i="14"/>
  <c r="CW74" i="14"/>
  <c r="CV81" i="14" s="1"/>
  <c r="PB75" i="14"/>
  <c r="PB74" i="14"/>
  <c r="PA81" i="14" s="1"/>
  <c r="UG75" i="14"/>
  <c r="UG74" i="14"/>
  <c r="KR75" i="14"/>
  <c r="KR74" i="14"/>
  <c r="KQ81" i="14" s="1"/>
  <c r="RB75" i="14"/>
  <c r="RB74" i="14"/>
  <c r="TU75" i="14"/>
  <c r="TU74" i="14"/>
  <c r="KE75" i="14"/>
  <c r="KE74" i="14"/>
  <c r="KD81" i="14" s="1"/>
  <c r="YJ75" i="14"/>
  <c r="YJ74" i="14"/>
  <c r="TK75" i="14"/>
  <c r="TK74" i="14"/>
  <c r="IB75" i="14"/>
  <c r="IB74" i="14"/>
  <c r="WC75" i="14"/>
  <c r="WC74" i="14"/>
  <c r="WB81" i="14" s="1"/>
  <c r="SB75" i="14"/>
  <c r="SB74" i="14"/>
  <c r="SA81" i="14" s="1"/>
  <c r="IT75" i="14"/>
  <c r="IT74" i="14"/>
  <c r="IS81" i="14" s="1"/>
  <c r="VM75" i="14"/>
  <c r="VM74" i="14"/>
  <c r="AE75" i="14"/>
  <c r="AE74" i="14"/>
  <c r="AD81" i="14" s="1"/>
  <c r="NJ75" i="14"/>
  <c r="NJ74" i="14"/>
  <c r="FF75" i="14"/>
  <c r="FF74" i="14"/>
  <c r="GC75" i="14"/>
  <c r="GC74" i="14"/>
  <c r="JW75" i="14"/>
  <c r="JW74" i="14"/>
  <c r="JV81" i="14" s="1"/>
  <c r="TY75" i="14"/>
  <c r="TY74" i="14"/>
  <c r="TX81" i="14" s="1"/>
  <c r="KK75" i="14"/>
  <c r="KK74" i="14"/>
  <c r="AV75" i="14"/>
  <c r="AV74" i="14"/>
  <c r="AU81" i="14" s="1"/>
  <c r="KW75" i="14"/>
  <c r="KW74" i="14"/>
  <c r="XI75" i="14"/>
  <c r="XI74" i="14"/>
  <c r="JF75" i="14"/>
  <c r="JF74" i="14"/>
  <c r="UD75" i="14"/>
  <c r="UD74" i="14"/>
  <c r="NE75" i="14"/>
  <c r="NE74" i="14"/>
  <c r="FE75" i="14"/>
  <c r="FE74" i="14"/>
  <c r="BT75" i="14"/>
  <c r="BT74" i="14"/>
  <c r="BS81" i="14" s="1"/>
  <c r="CG75" i="14"/>
  <c r="CG74" i="14"/>
  <c r="CF81" i="14" s="1"/>
  <c r="HT75" i="14"/>
  <c r="HT74" i="14"/>
  <c r="HS81" i="14" s="1"/>
  <c r="XG75" i="14"/>
  <c r="XG74" i="14"/>
  <c r="XF81" i="14" s="1"/>
  <c r="HH75" i="14"/>
  <c r="HH74" i="14"/>
  <c r="EH75" i="14"/>
  <c r="EH74" i="14"/>
  <c r="AZ75" i="14"/>
  <c r="AZ74" i="14"/>
  <c r="VO75" i="14"/>
  <c r="VO74" i="14"/>
  <c r="LE75" i="14"/>
  <c r="LE74" i="14"/>
  <c r="LD81" i="14" s="1"/>
  <c r="CN75" i="14"/>
  <c r="CN74" i="14"/>
  <c r="QF75" i="14"/>
  <c r="QF74" i="14"/>
  <c r="QE81" i="14" s="1"/>
  <c r="CB75" i="14"/>
  <c r="CB74" i="14"/>
  <c r="CA81" i="14" s="1"/>
  <c r="NR75" i="14"/>
  <c r="NR74" i="14"/>
  <c r="DH75" i="14"/>
  <c r="DH74" i="14"/>
  <c r="DG81" i="14" s="1"/>
  <c r="IA75" i="14"/>
  <c r="IA74" i="14"/>
  <c r="HZ81" i="14" s="1"/>
  <c r="JT75" i="14"/>
  <c r="JT74" i="14"/>
  <c r="JS81" i="14" s="1"/>
  <c r="IL75" i="14"/>
  <c r="IL74" i="14"/>
  <c r="IK81" i="14" s="1"/>
  <c r="VL75" i="14"/>
  <c r="VL74" i="14"/>
  <c r="RQ75" i="14"/>
  <c r="RQ74" i="14"/>
  <c r="RP81" i="14" s="1"/>
  <c r="HC75" i="14"/>
  <c r="HC74" i="14"/>
  <c r="UF75" i="14"/>
  <c r="UF74" i="14"/>
  <c r="UE81" i="14" s="1"/>
  <c r="XP75" i="14"/>
  <c r="XP74" i="14"/>
  <c r="YR75" i="14"/>
  <c r="YR74" i="14"/>
  <c r="YQ81" i="14" s="1"/>
  <c r="DO75" i="14"/>
  <c r="DO74" i="14"/>
  <c r="DN81" i="14" s="1"/>
  <c r="UM75" i="14"/>
  <c r="UM74" i="14"/>
  <c r="TW75" i="14"/>
  <c r="TW74" i="14"/>
  <c r="TV81" i="14" s="1"/>
  <c r="RH75" i="14"/>
  <c r="RH74" i="14"/>
  <c r="AN75" i="14"/>
  <c r="AN74" i="14"/>
  <c r="AM81" i="14" s="1"/>
  <c r="QQ75" i="14"/>
  <c r="QQ74" i="14"/>
  <c r="QP81" i="14" s="1"/>
  <c r="MP75" i="14"/>
  <c r="MP74" i="14"/>
  <c r="MO81" i="14" s="1"/>
  <c r="SO75" i="14"/>
  <c r="SO74" i="14"/>
  <c r="AG75" i="14"/>
  <c r="AG74" i="14"/>
  <c r="IP75" i="14"/>
  <c r="IP74" i="14"/>
  <c r="RR75" i="14"/>
  <c r="RR74" i="14"/>
  <c r="MC75" i="14"/>
  <c r="MC74" i="14"/>
  <c r="HN75" i="14"/>
  <c r="HN74" i="14"/>
  <c r="HM81" i="14" s="1"/>
  <c r="WT75" i="14"/>
  <c r="WT74" i="14"/>
  <c r="WS81" i="14" s="1"/>
  <c r="GM75" i="14"/>
  <c r="GM74" i="14"/>
  <c r="GL81" i="14" s="1"/>
  <c r="HL75" i="14"/>
  <c r="HL74" i="14"/>
  <c r="SG75" i="14"/>
  <c r="SG74" i="14"/>
  <c r="DW75" i="14"/>
  <c r="DW74" i="14"/>
  <c r="RG75" i="14"/>
  <c r="RG74" i="14"/>
  <c r="NN75" i="14"/>
  <c r="NN74" i="14"/>
  <c r="NM81" i="14" s="1"/>
  <c r="PY75" i="14"/>
  <c r="PY74" i="14"/>
  <c r="LV75" i="14"/>
  <c r="LV74" i="14"/>
  <c r="LU81" i="14" s="1"/>
  <c r="PF75" i="14"/>
  <c r="PF74" i="14"/>
  <c r="PE81" i="14" s="1"/>
  <c r="LL75" i="14"/>
  <c r="LL74" i="14"/>
  <c r="LK81" i="14" s="1"/>
  <c r="YS75" i="14"/>
  <c r="YS74" i="14"/>
  <c r="ST75" i="14"/>
  <c r="ST74" i="14"/>
  <c r="SU75" i="14"/>
  <c r="SU74" i="14"/>
  <c r="MA75" i="14"/>
  <c r="MA74" i="14"/>
  <c r="LZ81" i="14" s="1"/>
  <c r="BE75" i="14"/>
  <c r="BE74" i="14"/>
  <c r="GR75" i="14"/>
  <c r="GR74" i="14"/>
  <c r="HR75" i="14"/>
  <c r="HR74" i="14"/>
  <c r="HQ81" i="14" s="1"/>
  <c r="OT75" i="14"/>
  <c r="OT74" i="14"/>
  <c r="OS81" i="14" s="1"/>
  <c r="WJ75" i="14"/>
  <c r="WJ74" i="14"/>
  <c r="MR75" i="14"/>
  <c r="MR74" i="14"/>
  <c r="G75" i="14"/>
  <c r="G74" i="14"/>
  <c r="F81" i="14" s="1"/>
  <c r="DY75" i="14"/>
  <c r="DY74" i="14"/>
  <c r="KJ75" i="14"/>
  <c r="KJ74" i="14"/>
  <c r="KI81" i="14" s="1"/>
  <c r="PJ75" i="14"/>
  <c r="PJ74" i="14"/>
  <c r="PI81" i="14" s="1"/>
  <c r="JB75" i="14"/>
  <c r="JB74" i="14"/>
  <c r="OZ75" i="14"/>
  <c r="OZ74" i="14"/>
  <c r="OY81" i="14" s="1"/>
  <c r="KG75" i="14"/>
  <c r="KG74" i="14"/>
  <c r="KF81" i="14" s="1"/>
  <c r="KV75" i="14"/>
  <c r="KV74" i="14"/>
  <c r="KU81" i="14" s="1"/>
  <c r="NQ75" i="14"/>
  <c r="NQ74" i="14"/>
  <c r="NP81" i="14" s="1"/>
  <c r="LF75" i="14"/>
  <c r="LF74" i="14"/>
  <c r="EW75" i="14"/>
  <c r="EW74" i="14"/>
  <c r="GN75" i="14"/>
  <c r="GN74" i="14"/>
  <c r="QZ75" i="14"/>
  <c r="QZ74" i="14"/>
  <c r="CJ75" i="14"/>
  <c r="CJ74" i="14"/>
  <c r="CI81" i="14" s="1"/>
  <c r="IY75" i="14"/>
  <c r="IY74" i="14"/>
  <c r="BB75" i="14"/>
  <c r="BB74" i="14"/>
  <c r="BA81" i="14" s="1"/>
  <c r="ZW75" i="14"/>
  <c r="ZW74" i="14"/>
  <c r="ZV81" i="14" s="1"/>
  <c r="I75" i="14"/>
  <c r="I74" i="14"/>
  <c r="H81" i="14" s="1"/>
  <c r="HX75" i="14"/>
  <c r="HX74" i="14"/>
  <c r="HW81" i="14" s="1"/>
  <c r="CL75" i="14"/>
  <c r="CL74" i="14"/>
  <c r="CK81" i="14" s="1"/>
  <c r="OL75" i="14"/>
  <c r="OL74" i="14"/>
  <c r="OK81" i="14" s="1"/>
  <c r="RM75" i="14"/>
  <c r="RM74" i="14"/>
  <c r="CE75" i="14"/>
  <c r="CE74" i="14"/>
  <c r="CD81" i="14" s="1"/>
  <c r="HY75" i="14"/>
  <c r="HY74" i="14"/>
  <c r="DF75" i="14"/>
  <c r="DF74" i="14"/>
  <c r="DE81" i="14" s="1"/>
  <c r="VN75" i="14"/>
  <c r="VN74" i="14"/>
  <c r="RA75" i="14"/>
  <c r="RA74" i="14"/>
  <c r="QS75" i="14"/>
  <c r="QS74" i="14"/>
  <c r="QR81" i="14" s="1"/>
  <c r="VR75" i="14"/>
  <c r="VR74" i="14"/>
  <c r="VQ81" i="14" s="1"/>
  <c r="PZ75" i="14"/>
  <c r="PZ74" i="14"/>
  <c r="WQ75" i="14"/>
  <c r="WQ74" i="14"/>
  <c r="WP81" i="14" s="1"/>
  <c r="LO75" i="14"/>
  <c r="LO74" i="14"/>
  <c r="LN81" i="14" s="1"/>
  <c r="FG75" i="14"/>
  <c r="FG74" i="14"/>
  <c r="SS75" i="14"/>
  <c r="SS74" i="14"/>
  <c r="SF75" i="14"/>
  <c r="SF74" i="14"/>
  <c r="SE81" i="14" s="1"/>
  <c r="OP75" i="14"/>
  <c r="OP74" i="14"/>
  <c r="OO81" i="14" s="1"/>
  <c r="EV75" i="14"/>
  <c r="EV74" i="14"/>
  <c r="ZS75" i="14"/>
  <c r="ZS74" i="14"/>
  <c r="ZR81" i="14" s="1"/>
  <c r="EU75" i="14"/>
  <c r="EU74" i="14"/>
  <c r="ET81" i="14" s="1"/>
  <c r="JN75" i="14"/>
  <c r="JN74" i="14"/>
  <c r="JM81" i="14" s="1"/>
  <c r="UB75" i="14"/>
  <c r="UB74" i="14"/>
  <c r="EA75" i="14"/>
  <c r="EA74" i="14"/>
  <c r="TZ75" i="14"/>
  <c r="TZ74" i="14"/>
  <c r="TY81" i="14" s="1"/>
  <c r="VG75" i="14"/>
  <c r="VG74" i="14"/>
  <c r="VF81" i="14" s="1"/>
  <c r="QI75" i="14"/>
  <c r="QI74" i="14"/>
  <c r="QH81" i="14" s="1"/>
  <c r="IX75" i="14"/>
  <c r="IX74" i="14"/>
  <c r="IW81" i="14" s="1"/>
  <c r="SN75" i="14"/>
  <c r="SN74" i="14"/>
  <c r="RL75" i="14"/>
  <c r="RL74" i="14"/>
  <c r="RK81" i="14" s="1"/>
  <c r="XA75" i="14"/>
  <c r="XA74" i="14"/>
  <c r="EY75" i="14"/>
  <c r="EY74" i="14"/>
  <c r="TC75" i="14"/>
  <c r="TC74" i="14"/>
  <c r="X75" i="14"/>
  <c r="X74" i="14"/>
  <c r="W81" i="14" s="1"/>
  <c r="NB75" i="14"/>
  <c r="NB74" i="14"/>
  <c r="NA81" i="14" s="1"/>
  <c r="T75" i="14"/>
  <c r="T74" i="14"/>
  <c r="YW75" i="14"/>
  <c r="YW74" i="14"/>
  <c r="YV81" i="14" s="1"/>
  <c r="XW75" i="14"/>
  <c r="XW74" i="14"/>
  <c r="XV81" i="14" s="1"/>
  <c r="BN75" i="14"/>
  <c r="BN74" i="14"/>
  <c r="BM81" i="14" s="1"/>
  <c r="WO75" i="14"/>
  <c r="WO74" i="14"/>
  <c r="PN75" i="14"/>
  <c r="PN74" i="14"/>
  <c r="PM81" i="14" s="1"/>
  <c r="KS75" i="14"/>
  <c r="KS74" i="14"/>
  <c r="KR81" i="14" s="1"/>
  <c r="ES75" i="14"/>
  <c r="ES74" i="14"/>
  <c r="ER81" i="14" s="1"/>
  <c r="VH75" i="14"/>
  <c r="VH74" i="14"/>
  <c r="YT75" i="14"/>
  <c r="YT74" i="14"/>
  <c r="YS81" i="14" s="1"/>
  <c r="BD75" i="14"/>
  <c r="BD74" i="14"/>
  <c r="BC81" i="14" s="1"/>
  <c r="BQ75" i="14"/>
  <c r="BQ74" i="14"/>
  <c r="BP81" i="14" s="1"/>
  <c r="VU75" i="14"/>
  <c r="VU74" i="14"/>
  <c r="VT81" i="14" s="1"/>
  <c r="BX75" i="14"/>
  <c r="BX74" i="14"/>
  <c r="BW81" i="14" s="1"/>
  <c r="OX75" i="14"/>
  <c r="OX74" i="14"/>
  <c r="OW81" i="14" s="1"/>
  <c r="XZ75" i="14"/>
  <c r="XZ74" i="14"/>
  <c r="XY81" i="14" s="1"/>
  <c r="FL75" i="14"/>
  <c r="FL74" i="14"/>
  <c r="FK81" i="14" s="1"/>
  <c r="XQ75" i="14"/>
  <c r="XQ74" i="14"/>
  <c r="MB75" i="14"/>
  <c r="MB74" i="14"/>
  <c r="KM75" i="14"/>
  <c r="KM74" i="14"/>
  <c r="KL81" i="14" s="1"/>
  <c r="AA75" i="14"/>
  <c r="AA74" i="14"/>
  <c r="Z81" i="14" s="1"/>
  <c r="ZH75" i="14"/>
  <c r="ZH74" i="14"/>
  <c r="ZG81" i="14" s="1"/>
  <c r="HP75" i="14"/>
  <c r="HP74" i="14"/>
  <c r="HO81" i="14" s="1"/>
  <c r="EX75" i="14"/>
  <c r="EX74" i="14"/>
  <c r="FY75" i="14"/>
  <c r="FY74" i="14"/>
  <c r="FX81" i="14" s="1"/>
  <c r="AC75" i="14"/>
  <c r="AC74" i="14"/>
  <c r="GQ75" i="14"/>
  <c r="GQ74" i="14"/>
  <c r="GP81" i="14" s="1"/>
  <c r="WR75" i="14"/>
  <c r="WR74" i="14"/>
  <c r="ZU75" i="14"/>
  <c r="ZU74" i="14"/>
  <c r="ZT81" i="14" s="1"/>
  <c r="AAB75" i="14"/>
  <c r="AAB74" i="14"/>
  <c r="QY75" i="14"/>
  <c r="QY74" i="14"/>
  <c r="QX81" i="14" s="1"/>
  <c r="HB75" i="14"/>
  <c r="HB74" i="14"/>
  <c r="HA81" i="14" s="1"/>
  <c r="VK75" i="14"/>
  <c r="VK74" i="14"/>
  <c r="L75" i="14"/>
  <c r="L74" i="14"/>
  <c r="AY75" i="14"/>
  <c r="AY74" i="14"/>
  <c r="AX81" i="14" s="1"/>
  <c r="YI75" i="14"/>
  <c r="YI74" i="14"/>
  <c r="YH81" i="14" s="1"/>
  <c r="XE75" i="14"/>
  <c r="XE74" i="14"/>
  <c r="GU75" i="14"/>
  <c r="GU74" i="14"/>
  <c r="MQ75" i="14"/>
  <c r="MQ74" i="14"/>
  <c r="FW75" i="14"/>
  <c r="FW74" i="14"/>
  <c r="FV81" i="14" s="1"/>
  <c r="MX75" i="14"/>
  <c r="MX74" i="14"/>
  <c r="MW81" i="14" s="1"/>
  <c r="JP75" i="14"/>
  <c r="JP74" i="14"/>
  <c r="BR75" i="14"/>
  <c r="BR74" i="14"/>
  <c r="TM75" i="14"/>
  <c r="TM74" i="14"/>
  <c r="TL81" i="14" s="1"/>
  <c r="VZ75" i="14"/>
  <c r="VZ74" i="14"/>
  <c r="VY81" i="14" s="1"/>
  <c r="HG75" i="14"/>
  <c r="HG74" i="14"/>
  <c r="HF81" i="14" s="1"/>
  <c r="U75" i="14"/>
  <c r="U74" i="14"/>
  <c r="EM75" i="14"/>
  <c r="EM74" i="14"/>
  <c r="EL81" i="14" s="1"/>
  <c r="WV75" i="14"/>
  <c r="WV74" i="14"/>
  <c r="WU81" i="14" s="1"/>
  <c r="AK75" i="14"/>
  <c r="AK74" i="14"/>
  <c r="AJ81" i="14" s="1"/>
  <c r="KZ75" i="14"/>
  <c r="KZ74" i="14"/>
  <c r="KY81" i="14" s="1"/>
  <c r="VS75" i="14"/>
  <c r="VS74" i="14"/>
  <c r="VR81" i="14" s="1"/>
  <c r="RF75" i="14"/>
  <c r="RF74" i="14"/>
  <c r="RE81" i="14" s="1"/>
  <c r="KP75" i="14"/>
  <c r="KP74" i="14"/>
  <c r="KO81" i="14" s="1"/>
  <c r="AF75" i="14"/>
  <c r="AF74" i="14"/>
  <c r="AE81" i="14" s="1"/>
  <c r="BG75" i="14"/>
  <c r="BG74" i="14"/>
  <c r="BF81" i="14" s="1"/>
  <c r="YC75" i="14"/>
  <c r="YC74" i="14"/>
  <c r="YB81" i="14" s="1"/>
  <c r="JE75" i="14"/>
  <c r="JE74" i="14"/>
  <c r="JD81" i="14" s="1"/>
  <c r="JR75" i="14"/>
  <c r="JR74" i="14"/>
  <c r="JQ81" i="14" s="1"/>
  <c r="OF75" i="14"/>
  <c r="OF74" i="14"/>
  <c r="RT75" i="14"/>
  <c r="RT74" i="14"/>
  <c r="RS81" i="14" s="1"/>
  <c r="CQ75" i="14"/>
  <c r="CQ74" i="14"/>
  <c r="ND75" i="14"/>
  <c r="ND74" i="14"/>
  <c r="NC81" i="14" s="1"/>
  <c r="EJ75" i="14"/>
  <c r="EJ74" i="14"/>
  <c r="RJ75" i="14"/>
  <c r="RJ74" i="14"/>
  <c r="RI81" i="14" s="1"/>
  <c r="UH75" i="14"/>
  <c r="UH74" i="14"/>
  <c r="FR75" i="14"/>
  <c r="FR74" i="14"/>
  <c r="FQ81" i="14" s="1"/>
  <c r="IO75" i="14"/>
  <c r="IO74" i="14"/>
  <c r="IN81" i="14" s="1"/>
  <c r="UU75" i="14"/>
  <c r="UU74" i="14"/>
  <c r="UT81" i="14" s="1"/>
  <c r="UV75" i="14"/>
  <c r="UV74" i="14"/>
  <c r="LC75" i="14"/>
  <c r="LC74" i="14"/>
  <c r="LB81" i="14" s="1"/>
  <c r="BI81" i="14" l="1"/>
  <c r="MA81" i="14"/>
  <c r="UG81" i="14"/>
  <c r="AB81" i="14"/>
  <c r="SM81" i="14"/>
  <c r="PX81" i="14"/>
  <c r="MF81" i="14"/>
  <c r="SC81" i="14"/>
  <c r="UN81" i="14"/>
  <c r="OI81" i="14"/>
  <c r="GF81" i="14"/>
  <c r="LA81" i="14"/>
  <c r="FJ81" i="14"/>
  <c r="DQ81" i="14"/>
  <c r="LM81" i="14"/>
  <c r="JL81" i="14"/>
  <c r="FS81" i="14"/>
  <c r="NL81" i="14"/>
  <c r="LJ81" i="14"/>
  <c r="YU81" i="14"/>
  <c r="E81" i="14"/>
  <c r="T81" i="14"/>
  <c r="DV81" i="14"/>
  <c r="UL81" i="14"/>
  <c r="GS81" i="14"/>
  <c r="NH81" i="14"/>
  <c r="CO81" i="14"/>
  <c r="EE81" i="14"/>
  <c r="YE81" i="14"/>
  <c r="QM81" i="14"/>
  <c r="QW81" i="14"/>
  <c r="V81" i="14"/>
  <c r="HJ81" i="14"/>
  <c r="BQ81" i="14"/>
  <c r="XP81" i="14"/>
  <c r="VM81" i="14"/>
  <c r="GB81" i="14"/>
  <c r="MP81" i="14"/>
  <c r="XR81" i="14"/>
  <c r="TD81" i="14"/>
  <c r="ML81" i="14"/>
  <c r="GD81" i="14"/>
  <c r="YR81" i="14"/>
  <c r="UY81" i="14"/>
  <c r="MJ81" i="14"/>
  <c r="K81" i="14"/>
  <c r="OC81" i="14"/>
  <c r="PO81" i="14"/>
  <c r="BV81" i="14"/>
  <c r="MK81" i="14"/>
  <c r="VP81" i="14"/>
  <c r="TP81" i="14"/>
  <c r="WI81" i="14"/>
  <c r="XD81" i="14"/>
  <c r="WN81" i="14"/>
  <c r="DZ81" i="14"/>
  <c r="SR81" i="14"/>
  <c r="JH81" i="14"/>
  <c r="MY81" i="14"/>
  <c r="GW81" i="14"/>
  <c r="GI81" i="14"/>
  <c r="HD81" i="14"/>
  <c r="VJ81" i="14"/>
  <c r="S81" i="14"/>
  <c r="WQ81" i="14"/>
  <c r="XO81" i="14"/>
  <c r="EG81" i="14"/>
  <c r="UC81" i="14"/>
  <c r="EP81" i="14"/>
  <c r="QK81" i="14"/>
  <c r="GE81" i="14"/>
  <c r="EW81" i="14"/>
  <c r="PY81" i="14"/>
  <c r="UU81" i="14"/>
  <c r="DI81" i="14"/>
  <c r="JO81" i="14"/>
  <c r="GT81" i="14"/>
  <c r="FD81" i="14"/>
  <c r="XH81" i="14"/>
  <c r="NI81" i="14"/>
  <c r="XK81" i="14"/>
  <c r="QD81" i="14"/>
  <c r="WX81" i="14"/>
  <c r="HU81" i="14"/>
  <c r="CP81" i="14"/>
  <c r="TB81" i="14"/>
  <c r="EF81" i="14"/>
  <c r="MS81" i="14"/>
  <c r="LH81" i="14"/>
  <c r="UZ81" i="14"/>
  <c r="GZ81" i="14"/>
  <c r="PH81" i="14"/>
  <c r="OQ81" i="14"/>
  <c r="JJ81" i="14"/>
  <c r="UW81" i="14"/>
  <c r="VG81" i="14"/>
  <c r="LE81" i="14"/>
  <c r="DX81" i="14"/>
  <c r="HK81" i="14"/>
  <c r="EB81" i="14"/>
  <c r="EI81" i="14"/>
  <c r="EU81" i="14"/>
  <c r="ST81" i="14"/>
  <c r="RQ81" i="14"/>
  <c r="TT81" i="14"/>
  <c r="RB81" i="14"/>
  <c r="IV81" i="14"/>
  <c r="CT81" i="14"/>
  <c r="SL81" i="14"/>
  <c r="ZQ81" i="14"/>
  <c r="QT81" i="14"/>
  <c r="FZ81" i="14"/>
  <c r="DD81" i="14"/>
  <c r="GG81" i="14"/>
  <c r="VD81" i="14"/>
  <c r="IE81" i="14"/>
  <c r="ZA81" i="14"/>
  <c r="NO81" i="14"/>
  <c r="VV81" i="14"/>
  <c r="RO81" i="14"/>
  <c r="ZC81" i="14"/>
  <c r="TQ81" i="14"/>
  <c r="RY81" i="14"/>
  <c r="OE81" i="14"/>
  <c r="WZ81" i="14"/>
  <c r="UA81" i="14"/>
  <c r="FF81" i="14"/>
  <c r="JA81" i="14"/>
  <c r="CM81" i="14"/>
  <c r="NF81" i="14"/>
  <c r="GM81" i="14"/>
  <c r="MQ81" i="14"/>
  <c r="IO81" i="14"/>
  <c r="KJ81" i="14"/>
  <c r="FE81" i="14"/>
  <c r="TJ81" i="14"/>
  <c r="AV81" i="14"/>
  <c r="YW81" i="14"/>
  <c r="AK81" i="14"/>
  <c r="LB82" i="14"/>
  <c r="LC77" i="14"/>
  <c r="FQ82" i="14"/>
  <c r="FR77" i="14"/>
  <c r="NC82" i="14"/>
  <c r="ND77" i="14"/>
  <c r="JQ82" i="14"/>
  <c r="JR77" i="14"/>
  <c r="AE82" i="14"/>
  <c r="AF77" i="14"/>
  <c r="KY82" i="14"/>
  <c r="KZ77" i="14"/>
  <c r="T82" i="14"/>
  <c r="U77" i="14"/>
  <c r="BQ82" i="14"/>
  <c r="BR77" i="14"/>
  <c r="MP82" i="14"/>
  <c r="MQ77" i="14"/>
  <c r="AX82" i="14"/>
  <c r="AY77" i="14"/>
  <c r="QX82" i="14"/>
  <c r="QY77" i="14"/>
  <c r="GP82" i="14"/>
  <c r="GQ77" i="14"/>
  <c r="HO82" i="14"/>
  <c r="HP77" i="14"/>
  <c r="MA82" i="14"/>
  <c r="MB77" i="14"/>
  <c r="OW82" i="14"/>
  <c r="OX77" i="14"/>
  <c r="BC82" i="14"/>
  <c r="BD77" i="14"/>
  <c r="KR82" i="14"/>
  <c r="KS77" i="14"/>
  <c r="QZ81" i="14"/>
  <c r="EV81" i="14"/>
  <c r="BD81" i="14"/>
  <c r="SF81" i="14"/>
  <c r="HB81" i="14"/>
  <c r="YI81" i="14"/>
  <c r="NR81" i="14"/>
  <c r="L81" i="14"/>
  <c r="QQ81" i="14"/>
  <c r="TW81" i="14"/>
  <c r="US81" i="14"/>
  <c r="AL81" i="14"/>
  <c r="LF81" i="14"/>
  <c r="FO81" i="14"/>
  <c r="VH81" i="14"/>
  <c r="GU81" i="14"/>
  <c r="RT81" i="14"/>
  <c r="FY81" i="14"/>
  <c r="IT81" i="14"/>
  <c r="ZW81" i="14"/>
  <c r="SD81" i="14"/>
  <c r="XI81" i="14"/>
  <c r="AAA81" i="14"/>
  <c r="AAB81" i="14"/>
  <c r="AAB89" i="14" s="1"/>
  <c r="IX81" i="14"/>
  <c r="AF81" i="14"/>
  <c r="VN81" i="14"/>
  <c r="PF81" i="14"/>
  <c r="HH81" i="14"/>
  <c r="XW81" i="14"/>
  <c r="HN81" i="14"/>
  <c r="UB81" i="14"/>
  <c r="X81" i="14"/>
  <c r="WC81" i="14"/>
  <c r="LX81" i="14"/>
  <c r="SY81" i="14"/>
  <c r="RL81" i="14"/>
  <c r="MB81" i="14"/>
  <c r="AY81" i="14"/>
  <c r="ND81" i="14"/>
  <c r="UF81" i="14"/>
  <c r="RM81" i="14"/>
  <c r="ZU81" i="14"/>
  <c r="TU81" i="14"/>
  <c r="GR81" i="14"/>
  <c r="M81" i="14"/>
  <c r="ID81" i="14"/>
  <c r="YM81" i="14"/>
  <c r="EJ81" i="14"/>
  <c r="CN81" i="14"/>
  <c r="SB81" i="14"/>
  <c r="WF81" i="14"/>
  <c r="XA81" i="14"/>
  <c r="OL81" i="14"/>
  <c r="RJ81" i="14"/>
  <c r="EX81" i="14"/>
  <c r="SN81" i="14"/>
  <c r="RG81" i="14"/>
  <c r="KV81" i="14"/>
  <c r="HY81" i="14"/>
  <c r="IL81" i="14"/>
  <c r="DH81" i="14"/>
  <c r="UT82" i="14"/>
  <c r="UU77" i="14"/>
  <c r="RI82" i="14"/>
  <c r="RJ77" i="14"/>
  <c r="RS82" i="14"/>
  <c r="RT77" i="14"/>
  <c r="YB82" i="14"/>
  <c r="YC77" i="14"/>
  <c r="RE82" i="14"/>
  <c r="RF77" i="14"/>
  <c r="WU82" i="14"/>
  <c r="WV77" i="14"/>
  <c r="VY82" i="14"/>
  <c r="VZ77" i="14"/>
  <c r="MW82" i="14"/>
  <c r="MX77" i="14"/>
  <c r="XD82" i="14"/>
  <c r="XE77" i="14"/>
  <c r="VJ82" i="14"/>
  <c r="VK77" i="14"/>
  <c r="ZT82" i="14"/>
  <c r="ZU77" i="14"/>
  <c r="FX82" i="14"/>
  <c r="FY77" i="14"/>
  <c r="Z82" i="14"/>
  <c r="AA77" i="14"/>
  <c r="FK82" i="14"/>
  <c r="FL77" i="14"/>
  <c r="VT82" i="14"/>
  <c r="VU77" i="14"/>
  <c r="VG82" i="14"/>
  <c r="VH77" i="14"/>
  <c r="WN82" i="14"/>
  <c r="WO77" i="14"/>
  <c r="S82" i="14"/>
  <c r="T77" i="14"/>
  <c r="EX82" i="14"/>
  <c r="EY77" i="14"/>
  <c r="IW82" i="14"/>
  <c r="IX77" i="14"/>
  <c r="DZ82" i="14"/>
  <c r="EA77" i="14"/>
  <c r="ZR82" i="14"/>
  <c r="ZS77" i="14"/>
  <c r="SR82" i="14"/>
  <c r="SS77" i="14"/>
  <c r="PY82" i="14"/>
  <c r="PZ77" i="14"/>
  <c r="VM82" i="14"/>
  <c r="VN77" i="14"/>
  <c r="VL81" i="14"/>
  <c r="IA81" i="14"/>
  <c r="AA81" i="14"/>
  <c r="NS81" i="14"/>
  <c r="KG81" i="14"/>
  <c r="JT81" i="14"/>
  <c r="UH81" i="14"/>
  <c r="ZS81" i="14"/>
  <c r="UM81" i="14"/>
  <c r="N81" i="14"/>
  <c r="EY81" i="14"/>
  <c r="AZ81" i="14"/>
  <c r="KK81" i="14"/>
  <c r="ME81" i="14"/>
  <c r="IM81" i="14"/>
  <c r="NZ81" i="14"/>
  <c r="QY81" i="14"/>
  <c r="RF81" i="14"/>
  <c r="VK81" i="14"/>
  <c r="CQ81" i="14"/>
  <c r="RH81" i="14"/>
  <c r="FW81" i="14"/>
  <c r="LY81" i="14"/>
  <c r="JB81" i="14"/>
  <c r="BH81" i="14"/>
  <c r="HX81" i="14"/>
  <c r="GQ81" i="14"/>
  <c r="SS81" i="14"/>
  <c r="NQ81" i="14"/>
  <c r="HG81" i="14"/>
  <c r="JE81" i="14"/>
  <c r="RA81" i="14"/>
  <c r="BG81" i="14"/>
  <c r="ZZ89" i="14"/>
  <c r="YJ81" i="14"/>
  <c r="FL81" i="14"/>
  <c r="XL81" i="14"/>
  <c r="EH81" i="14"/>
  <c r="WJ81" i="14"/>
  <c r="QC81" i="14"/>
  <c r="JN81" i="14"/>
  <c r="EA81" i="14"/>
  <c r="DW81" i="14"/>
  <c r="QU81" i="14"/>
  <c r="OD81" i="14"/>
  <c r="XG81" i="14"/>
  <c r="RL82" i="14"/>
  <c r="RM77" i="14"/>
  <c r="H82" i="14"/>
  <c r="I77" i="14"/>
  <c r="CI82" i="14"/>
  <c r="CJ77" i="14"/>
  <c r="LE82" i="14"/>
  <c r="LF77" i="14"/>
  <c r="OY82" i="14"/>
  <c r="OZ77" i="14"/>
  <c r="DX82" i="14"/>
  <c r="DY77" i="14"/>
  <c r="OS82" i="14"/>
  <c r="OT77" i="14"/>
  <c r="LZ82" i="14"/>
  <c r="MA77" i="14"/>
  <c r="LK82" i="14"/>
  <c r="LL77" i="14"/>
  <c r="NM82" i="14"/>
  <c r="NN77" i="14"/>
  <c r="HK82" i="14"/>
  <c r="HL77" i="14"/>
  <c r="MB82" i="14"/>
  <c r="MC77" i="14"/>
  <c r="SN82" i="14"/>
  <c r="SO77" i="14"/>
  <c r="RG82" i="14"/>
  <c r="RH77" i="14"/>
  <c r="YQ82" i="14"/>
  <c r="YR77" i="14"/>
  <c r="RP82" i="14"/>
  <c r="RQ77" i="14"/>
  <c r="HZ82" i="14"/>
  <c r="IA77" i="14"/>
  <c r="QE82" i="14"/>
  <c r="QF77" i="14"/>
  <c r="AY82" i="14"/>
  <c r="AZ77" i="14"/>
  <c r="HS82" i="14"/>
  <c r="HT77" i="14"/>
  <c r="ND82" i="14"/>
  <c r="NE77" i="14"/>
  <c r="KV82" i="14"/>
  <c r="KW77" i="14"/>
  <c r="JV82" i="14"/>
  <c r="JW77" i="14"/>
  <c r="AD82" i="14"/>
  <c r="AE77" i="14"/>
  <c r="WB82" i="14"/>
  <c r="WC77" i="14"/>
  <c r="KD82" i="14"/>
  <c r="KE77" i="14"/>
  <c r="UF82" i="14"/>
  <c r="UG77" i="14"/>
  <c r="MS82" i="14"/>
  <c r="MT77" i="14"/>
  <c r="HY82" i="14"/>
  <c r="HZ77" i="14"/>
  <c r="EK82" i="14"/>
  <c r="EL77" i="14"/>
  <c r="YG82" i="14"/>
  <c r="YH77" i="14"/>
  <c r="EB82" i="14"/>
  <c r="EC77" i="14"/>
  <c r="IL82" i="14"/>
  <c r="IM77" i="14"/>
  <c r="CS82" i="14"/>
  <c r="CT77" i="14"/>
  <c r="FH82" i="14"/>
  <c r="FI77" i="14"/>
  <c r="SX82" i="14"/>
  <c r="SY77" i="14"/>
  <c r="CZ82" i="14"/>
  <c r="DA77" i="14"/>
  <c r="DH82" i="14"/>
  <c r="DI77" i="14"/>
  <c r="GK82" i="14"/>
  <c r="GL77" i="14"/>
  <c r="RM82" i="14"/>
  <c r="RN77" i="14"/>
  <c r="FN82" i="14"/>
  <c r="FO77" i="14"/>
  <c r="UK82" i="14"/>
  <c r="UL77" i="14"/>
  <c r="PW82" i="14"/>
  <c r="PX77" i="14"/>
  <c r="ZU82" i="14"/>
  <c r="ZV77" i="14"/>
  <c r="DL82" i="14"/>
  <c r="DM77" i="14"/>
  <c r="LH82" i="14"/>
  <c r="LI77" i="14"/>
  <c r="TU82" i="14"/>
  <c r="TV77" i="14"/>
  <c r="FU82" i="14"/>
  <c r="FV77" i="14"/>
  <c r="UZ82" i="14"/>
  <c r="VA77" i="14"/>
  <c r="WL82" i="14"/>
  <c r="WM77" i="14"/>
  <c r="GR82" i="14"/>
  <c r="GS77" i="14"/>
  <c r="GZ82" i="14"/>
  <c r="HA77" i="14"/>
  <c r="M82" i="14"/>
  <c r="N77" i="14"/>
  <c r="BI82" i="14"/>
  <c r="BJ77" i="14"/>
  <c r="PC82" i="14"/>
  <c r="PD77" i="14"/>
  <c r="AQ82" i="14"/>
  <c r="AR77" i="14"/>
  <c r="ID82" i="14"/>
  <c r="IE77" i="14"/>
  <c r="YM82" i="14"/>
  <c r="YN77" i="14"/>
  <c r="WA82" i="14"/>
  <c r="WB77" i="14"/>
  <c r="PH82" i="14"/>
  <c r="PI77" i="14"/>
  <c r="EJ82" i="14"/>
  <c r="EK77" i="14"/>
  <c r="CN82" i="14"/>
  <c r="CO77" i="14"/>
  <c r="SB82" i="14"/>
  <c r="SC77" i="14"/>
  <c r="PS82" i="14"/>
  <c r="PT77" i="14"/>
  <c r="WF82" i="14"/>
  <c r="WG77" i="14"/>
  <c r="XA82" i="14"/>
  <c r="XB77" i="14"/>
  <c r="OL82" i="14"/>
  <c r="OM77" i="14"/>
  <c r="RJ82" i="14"/>
  <c r="RK77" i="14"/>
  <c r="ZL82" i="14"/>
  <c r="ZM77" i="14"/>
  <c r="CJ82" i="14"/>
  <c r="CK77" i="14"/>
  <c r="OZ82" i="14"/>
  <c r="PA77" i="14"/>
  <c r="IJ82" i="14"/>
  <c r="IK77" i="14"/>
  <c r="WV82" i="14"/>
  <c r="WW77" i="14"/>
  <c r="JH82" i="14"/>
  <c r="JI77" i="14"/>
  <c r="PV82" i="14"/>
  <c r="PW77" i="14"/>
  <c r="TN82" i="14"/>
  <c r="TO77" i="14"/>
  <c r="FA82" i="14"/>
  <c r="FB77" i="14"/>
  <c r="VB82" i="14"/>
  <c r="VC77" i="14"/>
  <c r="OT82" i="14"/>
  <c r="OU77" i="14"/>
  <c r="ZE82" i="14"/>
  <c r="ZF77" i="14"/>
  <c r="RV82" i="14"/>
  <c r="RW77" i="14"/>
  <c r="KP82" i="14"/>
  <c r="KQ77" i="14"/>
  <c r="DR82" i="14"/>
  <c r="DS77" i="14"/>
  <c r="KN82" i="14"/>
  <c r="KO77" i="14"/>
  <c r="HR82" i="14"/>
  <c r="HS77" i="14"/>
  <c r="SJ82" i="14"/>
  <c r="SK77" i="14"/>
  <c r="MY82" i="14"/>
  <c r="MZ77" i="14"/>
  <c r="GW82" i="14"/>
  <c r="GX77" i="14"/>
  <c r="OH82" i="14"/>
  <c r="OI77" i="14"/>
  <c r="UI82" i="14"/>
  <c r="UJ77" i="14"/>
  <c r="DK82" i="14"/>
  <c r="DL77" i="14"/>
  <c r="CB82" i="14"/>
  <c r="CC77" i="14"/>
  <c r="OQ82" i="14"/>
  <c r="OR77" i="14"/>
  <c r="XE82" i="14"/>
  <c r="XF77" i="14"/>
  <c r="RW82" i="14"/>
  <c r="RX77" i="14"/>
  <c r="KZ82" i="14"/>
  <c r="LA77" i="14"/>
  <c r="NG82" i="14"/>
  <c r="NH77" i="14"/>
  <c r="CC82" i="14"/>
  <c r="CD77" i="14"/>
  <c r="GI82" i="14"/>
  <c r="GJ77" i="14"/>
  <c r="JJ82" i="14"/>
  <c r="JK77" i="14"/>
  <c r="PL82" i="14"/>
  <c r="PM77" i="14"/>
  <c r="CW82" i="14"/>
  <c r="CX77" i="14"/>
  <c r="AS82" i="14"/>
  <c r="AT77" i="14"/>
  <c r="UW82" i="14"/>
  <c r="UX77" i="14"/>
  <c r="SW82" i="14"/>
  <c r="SX77" i="14"/>
  <c r="OA82" i="14"/>
  <c r="OB77" i="14"/>
  <c r="QA82" i="14"/>
  <c r="QB77" i="14"/>
  <c r="HD82" i="14"/>
  <c r="HE77" i="14"/>
  <c r="QV82" i="14"/>
  <c r="QW77" i="14"/>
  <c r="EN82" i="14"/>
  <c r="EO77" i="14"/>
  <c r="LV82" i="14"/>
  <c r="LW77" i="14"/>
  <c r="LQ82" i="14"/>
  <c r="LR77" i="14"/>
  <c r="FG82" i="14"/>
  <c r="FH77" i="14"/>
  <c r="MM82" i="14"/>
  <c r="MN77" i="14"/>
  <c r="RZ82" i="14"/>
  <c r="SA77" i="14"/>
  <c r="TM82" i="14"/>
  <c r="TN77" i="14"/>
  <c r="FB82" i="14"/>
  <c r="FC77" i="14"/>
  <c r="SO82" i="14"/>
  <c r="SP77" i="14"/>
  <c r="ZH82" i="14"/>
  <c r="ZI77" i="14"/>
  <c r="DT82" i="14"/>
  <c r="DU77" i="14"/>
  <c r="VZ82" i="14"/>
  <c r="WA77" i="14"/>
  <c r="OJ82" i="14"/>
  <c r="OK77" i="14"/>
  <c r="DM82" i="14"/>
  <c r="DN77" i="14"/>
  <c r="LC82" i="14"/>
  <c r="LD77" i="14"/>
  <c r="XS82" i="14"/>
  <c r="XT77" i="14"/>
  <c r="PD82" i="14"/>
  <c r="PE77" i="14"/>
  <c r="CU82" i="14"/>
  <c r="CV77" i="14"/>
  <c r="YK82" i="14"/>
  <c r="YL77" i="14"/>
  <c r="NX82" i="14"/>
  <c r="NY77" i="14"/>
  <c r="CG82" i="14"/>
  <c r="CH77" i="14"/>
  <c r="UQ82" i="14"/>
  <c r="UR77" i="14"/>
  <c r="YT82" i="14"/>
  <c r="YU77" i="14"/>
  <c r="DP82" i="14"/>
  <c r="DQ77" i="14"/>
  <c r="JK82" i="14"/>
  <c r="JL77" i="14"/>
  <c r="YO82" i="14"/>
  <c r="YP77" i="14"/>
  <c r="ES82" i="14"/>
  <c r="ET77" i="14"/>
  <c r="QI82" i="14"/>
  <c r="QJ77" i="14"/>
  <c r="WO82" i="14"/>
  <c r="WP77" i="14"/>
  <c r="SP82" i="14"/>
  <c r="SQ77" i="14"/>
  <c r="WK82" i="14"/>
  <c r="WL77" i="14"/>
  <c r="FR82" i="14"/>
  <c r="FS77" i="14"/>
  <c r="PB82" i="14"/>
  <c r="PC77" i="14"/>
  <c r="NK82" i="14"/>
  <c r="NL77" i="14"/>
  <c r="MV82" i="14"/>
  <c r="MW77" i="14"/>
  <c r="FT82" i="14"/>
  <c r="FU77" i="14"/>
  <c r="DB82" i="14"/>
  <c r="DC77" i="14"/>
  <c r="JC82" i="14"/>
  <c r="JD77" i="14"/>
  <c r="ZM82" i="14"/>
  <c r="ZN77" i="14"/>
  <c r="VE82" i="14"/>
  <c r="VF77" i="14"/>
  <c r="GC82" i="14"/>
  <c r="GD77" i="14"/>
  <c r="KH81" i="14"/>
  <c r="IP81" i="14"/>
  <c r="LO81" i="14"/>
  <c r="FP81" i="14"/>
  <c r="BZ81" i="14"/>
  <c r="SG81" i="14"/>
  <c r="RU81" i="14"/>
  <c r="VS81" i="14"/>
  <c r="KX81" i="14"/>
  <c r="HP81" i="14"/>
  <c r="TK81" i="14"/>
  <c r="EC81" i="14"/>
  <c r="II81" i="14"/>
  <c r="XX81" i="14"/>
  <c r="BB81" i="14"/>
  <c r="EM81" i="14"/>
  <c r="AC81" i="14"/>
  <c r="QN81" i="14"/>
  <c r="HI81" i="14"/>
  <c r="KE81" i="14"/>
  <c r="MC81" i="14"/>
  <c r="AN81" i="14"/>
  <c r="KT81" i="14"/>
  <c r="DF81" i="14"/>
  <c r="QL81" i="14"/>
  <c r="OX81" i="14"/>
  <c r="AW81" i="14"/>
  <c r="PP81" i="14"/>
  <c r="OM81" i="14"/>
  <c r="ZO81" i="14"/>
  <c r="JP81" i="14"/>
  <c r="FM81" i="14"/>
  <c r="NW81" i="14"/>
  <c r="IG81" i="14"/>
  <c r="RC81" i="14"/>
  <c r="U81" i="14"/>
  <c r="GJ81" i="14"/>
  <c r="MN81" i="14"/>
  <c r="JR81" i="14"/>
  <c r="GN81" i="14"/>
  <c r="LL81" i="14"/>
  <c r="MZ81" i="14"/>
  <c r="LI81" i="14"/>
  <c r="YC81" i="14"/>
  <c r="FI81" i="14"/>
  <c r="O81" i="14"/>
  <c r="UJ81" i="14"/>
  <c r="AG81" i="14"/>
  <c r="KM81" i="14"/>
  <c r="BE81" i="14"/>
  <c r="OG81" i="14"/>
  <c r="LS81" i="14"/>
  <c r="ZJ81" i="14"/>
  <c r="IN82" i="14"/>
  <c r="IO77" i="14"/>
  <c r="EI82" i="14"/>
  <c r="EJ77" i="14"/>
  <c r="OE82" i="14"/>
  <c r="OF77" i="14"/>
  <c r="BF82" i="14"/>
  <c r="BG77" i="14"/>
  <c r="VR82" i="14"/>
  <c r="VS77" i="14"/>
  <c r="EL82" i="14"/>
  <c r="EM77" i="14"/>
  <c r="TL82" i="14"/>
  <c r="TM77" i="14"/>
  <c r="FV82" i="14"/>
  <c r="FW77" i="14"/>
  <c r="YH82" i="14"/>
  <c r="YI77" i="14"/>
  <c r="HA82" i="14"/>
  <c r="HB77" i="14"/>
  <c r="WQ82" i="14"/>
  <c r="WR77" i="14"/>
  <c r="EW82" i="14"/>
  <c r="EX77" i="14"/>
  <c r="KL82" i="14"/>
  <c r="KM77" i="14"/>
  <c r="XY82" i="14"/>
  <c r="XZ77" i="14"/>
  <c r="BP82" i="14"/>
  <c r="BQ77" i="14"/>
  <c r="ER82" i="14"/>
  <c r="ES77" i="14"/>
  <c r="BM82" i="14"/>
  <c r="BN77" i="14"/>
  <c r="NA82" i="14"/>
  <c r="NB77" i="14"/>
  <c r="WZ82" i="14"/>
  <c r="XA77" i="14"/>
  <c r="QH82" i="14"/>
  <c r="QI77" i="14"/>
  <c r="UA82" i="14"/>
  <c r="UB77" i="14"/>
  <c r="EU82" i="14"/>
  <c r="EV77" i="14"/>
  <c r="FF82" i="14"/>
  <c r="FG77" i="14"/>
  <c r="VQ82" i="14"/>
  <c r="VR77" i="14"/>
  <c r="DE82" i="14"/>
  <c r="DF77" i="14"/>
  <c r="OK82" i="14"/>
  <c r="OL77" i="14"/>
  <c r="ZV82" i="14"/>
  <c r="ZW77" i="14"/>
  <c r="QY82" i="14"/>
  <c r="QZ77" i="14"/>
  <c r="NP82" i="14"/>
  <c r="NQ77" i="14"/>
  <c r="JA82" i="14"/>
  <c r="JB77" i="14"/>
  <c r="F82" i="14"/>
  <c r="G77" i="14"/>
  <c r="HQ82" i="14"/>
  <c r="HR77" i="14"/>
  <c r="ST82" i="14"/>
  <c r="SU77" i="14"/>
  <c r="PE82" i="14"/>
  <c r="PF77" i="14"/>
  <c r="RF82" i="14"/>
  <c r="RG77" i="14"/>
  <c r="GL82" i="14"/>
  <c r="GM77" i="14"/>
  <c r="RQ82" i="14"/>
  <c r="RR77" i="14"/>
  <c r="MO82" i="14"/>
  <c r="MP77" i="14"/>
  <c r="TV82" i="14"/>
  <c r="TW77" i="14"/>
  <c r="XO82" i="14"/>
  <c r="XP77" i="14"/>
  <c r="VK82" i="14"/>
  <c r="VL77" i="14"/>
  <c r="DG82" i="14"/>
  <c r="DH77" i="14"/>
  <c r="CM82" i="14"/>
  <c r="CN77" i="14"/>
  <c r="EG82" i="14"/>
  <c r="EH77" i="14"/>
  <c r="CF82" i="14"/>
  <c r="CG77" i="14"/>
  <c r="UC82" i="14"/>
  <c r="UD77" i="14"/>
  <c r="AU82" i="14"/>
  <c r="AV77" i="14"/>
  <c r="GB82" i="14"/>
  <c r="GC77" i="14"/>
  <c r="VL82" i="14"/>
  <c r="VM77" i="14"/>
  <c r="IA82" i="14"/>
  <c r="IB77" i="14"/>
  <c r="TT82" i="14"/>
  <c r="TU77" i="14"/>
  <c r="PA82" i="14"/>
  <c r="PB77" i="14"/>
  <c r="RB82" i="14"/>
  <c r="RC77" i="14"/>
  <c r="GA82" i="14"/>
  <c r="GB77" i="14"/>
  <c r="IC82" i="14"/>
  <c r="ID77" i="14"/>
  <c r="TI82" i="14"/>
  <c r="TJ77" i="14"/>
  <c r="IV82" i="14"/>
  <c r="IW77" i="14"/>
  <c r="CT82" i="14"/>
  <c r="CU77" i="14"/>
  <c r="ZI82" i="14"/>
  <c r="ZJ77" i="14"/>
  <c r="AA82" i="14"/>
  <c r="AB77" i="14"/>
  <c r="DU82" i="14"/>
  <c r="DV77" i="14"/>
  <c r="SL82" i="14"/>
  <c r="SM77" i="14"/>
  <c r="VA82" i="14"/>
  <c r="VB77" i="14"/>
  <c r="Q82" i="14"/>
  <c r="R77" i="14"/>
  <c r="NF82" i="14"/>
  <c r="NG77" i="14"/>
  <c r="ZQ82" i="14"/>
  <c r="ZR77" i="14"/>
  <c r="NS82" i="14"/>
  <c r="NT77" i="14"/>
  <c r="KG82" i="14"/>
  <c r="KH77" i="14"/>
  <c r="GO82" i="14"/>
  <c r="GP77" i="14"/>
  <c r="QT82" i="14"/>
  <c r="QU77" i="14"/>
  <c r="P82" i="14"/>
  <c r="Q77" i="14"/>
  <c r="EP82" i="14"/>
  <c r="EQ77" i="14"/>
  <c r="CQ82" i="14"/>
  <c r="CR77" i="14"/>
  <c r="PQ82" i="14"/>
  <c r="PR77" i="14"/>
  <c r="FZ82" i="14"/>
  <c r="GA77" i="14"/>
  <c r="QG82" i="14"/>
  <c r="QH77" i="14"/>
  <c r="JT82" i="14"/>
  <c r="JU77" i="14"/>
  <c r="ZD82" i="14"/>
  <c r="ZE77" i="14"/>
  <c r="UH82" i="14"/>
  <c r="UI77" i="14"/>
  <c r="DD82" i="14"/>
  <c r="DE77" i="14"/>
  <c r="PK82" i="14"/>
  <c r="PL77" i="14"/>
  <c r="RH82" i="14"/>
  <c r="RI77" i="14"/>
  <c r="GG82" i="14"/>
  <c r="GH77" i="14"/>
  <c r="FW82" i="14"/>
  <c r="FX77" i="14"/>
  <c r="ZS82" i="14"/>
  <c r="ZT77" i="14"/>
  <c r="LY82" i="14"/>
  <c r="LZ77" i="14"/>
  <c r="UM82" i="14"/>
  <c r="UN77" i="14"/>
  <c r="JB82" i="14"/>
  <c r="JC77" i="14"/>
  <c r="VD82" i="14"/>
  <c r="VE77" i="14"/>
  <c r="IE82" i="14"/>
  <c r="IF77" i="14"/>
  <c r="HE82" i="14"/>
  <c r="HF77" i="14"/>
  <c r="N82" i="14"/>
  <c r="O77" i="14"/>
  <c r="EY82" i="14"/>
  <c r="EZ77" i="14"/>
  <c r="AZ82" i="14"/>
  <c r="BA77" i="14"/>
  <c r="KK82" i="14"/>
  <c r="KL77" i="14"/>
  <c r="BH82" i="14"/>
  <c r="BI77" i="14"/>
  <c r="ME82" i="14"/>
  <c r="MF77" i="14"/>
  <c r="IM82" i="14"/>
  <c r="IN77" i="14"/>
  <c r="VW82" i="14"/>
  <c r="VX77" i="14"/>
  <c r="NZ82" i="14"/>
  <c r="OA77" i="14"/>
  <c r="ED82" i="14"/>
  <c r="EE77" i="14"/>
  <c r="ZA82" i="14"/>
  <c r="ZB77" i="14"/>
  <c r="NO82" i="14"/>
  <c r="NP77" i="14"/>
  <c r="KH82" i="14"/>
  <c r="KI77" i="14"/>
  <c r="IP82" i="14"/>
  <c r="IQ77" i="14"/>
  <c r="LO82" i="14"/>
  <c r="LP77" i="14"/>
  <c r="QK82" i="14"/>
  <c r="QL77" i="14"/>
  <c r="FP82" i="14"/>
  <c r="FQ77" i="14"/>
  <c r="BZ82" i="14"/>
  <c r="CA77" i="14"/>
  <c r="AT82" i="14"/>
  <c r="AU77" i="14"/>
  <c r="SG82" i="14"/>
  <c r="SH77" i="14"/>
  <c r="OR82" i="14"/>
  <c r="OS77" i="14"/>
  <c r="CY82" i="14"/>
  <c r="CZ77" i="14"/>
  <c r="RU82" i="14"/>
  <c r="RV77" i="14"/>
  <c r="VS82" i="14"/>
  <c r="VT77" i="14"/>
  <c r="KX82" i="14"/>
  <c r="KY77" i="14"/>
  <c r="CX82" i="14"/>
  <c r="CY77" i="14"/>
  <c r="HP82" i="14"/>
  <c r="HQ77" i="14"/>
  <c r="TK82" i="14"/>
  <c r="TL77" i="14"/>
  <c r="EC82" i="14"/>
  <c r="ED77" i="14"/>
  <c r="II82" i="14"/>
  <c r="IJ77" i="14"/>
  <c r="XX82" i="14"/>
  <c r="XY77" i="14"/>
  <c r="BB82" i="14"/>
  <c r="BC77" i="14"/>
  <c r="LT82" i="14"/>
  <c r="LU77" i="14"/>
  <c r="EM82" i="14"/>
  <c r="EN77" i="14"/>
  <c r="AC82" i="14"/>
  <c r="AD77" i="14"/>
  <c r="BK82" i="14"/>
  <c r="BL77" i="14"/>
  <c r="QN82" i="14"/>
  <c r="QO77" i="14"/>
  <c r="VV82" i="14"/>
  <c r="VW77" i="14"/>
  <c r="HI82" i="14"/>
  <c r="HJ77" i="14"/>
  <c r="KE82" i="14"/>
  <c r="KF77" i="14"/>
  <c r="MC82" i="14"/>
  <c r="MD77" i="14"/>
  <c r="AN82" i="14"/>
  <c r="AO77" i="14"/>
  <c r="KT82" i="14"/>
  <c r="KU77" i="14"/>
  <c r="RO82" i="14"/>
  <c r="RP77" i="14"/>
  <c r="DF82" i="14"/>
  <c r="DG77" i="14"/>
  <c r="QL82" i="14"/>
  <c r="QM77" i="14"/>
  <c r="ZC82" i="14"/>
  <c r="ZD77" i="14"/>
  <c r="OX82" i="14"/>
  <c r="OY77" i="14"/>
  <c r="TR82" i="14"/>
  <c r="TS77" i="14"/>
  <c r="TQ82" i="14"/>
  <c r="TR77" i="14"/>
  <c r="RD82" i="14"/>
  <c r="RE77" i="14"/>
  <c r="AW82" i="14"/>
  <c r="AX77" i="14"/>
  <c r="PP82" i="14"/>
  <c r="PQ77" i="14"/>
  <c r="OM82" i="14"/>
  <c r="ON77" i="14"/>
  <c r="ZO82" i="14"/>
  <c r="ZP77" i="14"/>
  <c r="JP82" i="14"/>
  <c r="JQ77" i="14"/>
  <c r="FM82" i="14"/>
  <c r="FN77" i="14"/>
  <c r="GE82" i="14"/>
  <c r="GF77" i="14"/>
  <c r="YD82" i="14"/>
  <c r="YE77" i="14"/>
  <c r="NW82" i="14"/>
  <c r="NX77" i="14"/>
  <c r="IG82" i="14"/>
  <c r="IH77" i="14"/>
  <c r="CH82" i="14"/>
  <c r="CI77" i="14"/>
  <c r="RC82" i="14"/>
  <c r="RD77" i="14"/>
  <c r="U82" i="14"/>
  <c r="V77" i="14"/>
  <c r="GJ82" i="14"/>
  <c r="GK77" i="14"/>
  <c r="MN82" i="14"/>
  <c r="MO77" i="14"/>
  <c r="JR82" i="14"/>
  <c r="JS77" i="14"/>
  <c r="GN82" i="14"/>
  <c r="GO77" i="14"/>
  <c r="LL82" i="14"/>
  <c r="LM77" i="14"/>
  <c r="MZ82" i="14"/>
  <c r="NA77" i="14"/>
  <c r="LI82" i="14"/>
  <c r="LJ77" i="14"/>
  <c r="RY82" i="14"/>
  <c r="RZ77" i="14"/>
  <c r="YC82" i="14"/>
  <c r="YD77" i="14"/>
  <c r="FI82" i="14"/>
  <c r="FJ77" i="14"/>
  <c r="O82" i="14"/>
  <c r="P77" i="14"/>
  <c r="ZK82" i="14"/>
  <c r="ZL77" i="14"/>
  <c r="UJ82" i="14"/>
  <c r="UK77" i="14"/>
  <c r="AG82" i="14"/>
  <c r="AH77" i="14"/>
  <c r="KM82" i="14"/>
  <c r="KN77" i="14"/>
  <c r="BE82" i="14"/>
  <c r="BF77" i="14"/>
  <c r="OG82" i="14"/>
  <c r="OH77" i="14"/>
  <c r="LS82" i="14"/>
  <c r="LT77" i="14"/>
  <c r="ZJ82" i="14"/>
  <c r="ZK77" i="14"/>
  <c r="E94" i="14"/>
  <c r="E78" i="14"/>
  <c r="KW81" i="14"/>
  <c r="NE81" i="14"/>
  <c r="MR81" i="14"/>
  <c r="LG81" i="14"/>
  <c r="NB81" i="14"/>
  <c r="MG81" i="14"/>
  <c r="TZ81" i="14"/>
  <c r="WR81" i="14"/>
  <c r="PG81" i="14"/>
  <c r="WD81" i="14"/>
  <c r="QS81" i="14"/>
  <c r="AR81" i="14"/>
  <c r="DO81" i="14"/>
  <c r="PZ81" i="14"/>
  <c r="R81" i="14"/>
  <c r="KB81" i="14"/>
  <c r="WY81" i="14"/>
  <c r="JW81" i="14"/>
  <c r="LP81" i="14"/>
  <c r="VI81" i="14"/>
  <c r="UD81" i="14"/>
  <c r="NJ81" i="14"/>
  <c r="DY81" i="14"/>
  <c r="VU81" i="14"/>
  <c r="VC81" i="14"/>
  <c r="WW81" i="14"/>
  <c r="MH81" i="14"/>
  <c r="NV81" i="14"/>
  <c r="BT81" i="14"/>
  <c r="JI81" i="14"/>
  <c r="WM81" i="14"/>
  <c r="SK81" i="14"/>
  <c r="OV81" i="14"/>
  <c r="IU81" i="14"/>
  <c r="IY81" i="14"/>
  <c r="UX81" i="14"/>
  <c r="HT81" i="14"/>
  <c r="BR81" i="14"/>
  <c r="RN81" i="14"/>
  <c r="CL81" i="14"/>
  <c r="WG81" i="14"/>
  <c r="SZ81" i="14"/>
  <c r="SH81" i="14"/>
  <c r="HC81" i="14"/>
  <c r="UO81" i="14"/>
  <c r="XM81" i="14"/>
  <c r="QO81" i="14"/>
  <c r="JY81" i="14"/>
  <c r="MX81" i="14"/>
  <c r="EO81" i="14"/>
  <c r="BU81" i="14"/>
  <c r="PN81" i="14"/>
  <c r="XN81" i="14"/>
  <c r="OB81" i="14"/>
  <c r="VO81" i="14"/>
  <c r="BX81" i="14"/>
  <c r="GH81" i="14"/>
  <c r="NT81" i="14"/>
  <c r="GV81" i="14"/>
  <c r="TO81" i="14"/>
  <c r="JF81" i="14"/>
  <c r="ON81" i="14"/>
  <c r="QJ81" i="14"/>
  <c r="MI81" i="14"/>
  <c r="XV82" i="14"/>
  <c r="XW77" i="14"/>
  <c r="W82" i="14"/>
  <c r="X77" i="14"/>
  <c r="RK82" i="14"/>
  <c r="RL77" i="14"/>
  <c r="VF82" i="14"/>
  <c r="VG77" i="14"/>
  <c r="JM82" i="14"/>
  <c r="JN77" i="14"/>
  <c r="OO82" i="14"/>
  <c r="OP77" i="14"/>
  <c r="LN82" i="14"/>
  <c r="LO77" i="14"/>
  <c r="QR82" i="14"/>
  <c r="QS77" i="14"/>
  <c r="HX82" i="14"/>
  <c r="HY77" i="14"/>
  <c r="CK82" i="14"/>
  <c r="CL77" i="14"/>
  <c r="BA82" i="14"/>
  <c r="BB77" i="14"/>
  <c r="GM82" i="14"/>
  <c r="GN77" i="14"/>
  <c r="KU82" i="14"/>
  <c r="KV77" i="14"/>
  <c r="PI82" i="14"/>
  <c r="PJ77" i="14"/>
  <c r="MQ82" i="14"/>
  <c r="MR77" i="14"/>
  <c r="GQ82" i="14"/>
  <c r="GR77" i="14"/>
  <c r="SS82" i="14"/>
  <c r="ST77" i="14"/>
  <c r="LU82" i="14"/>
  <c r="LV77" i="14"/>
  <c r="DV82" i="14"/>
  <c r="DW77" i="14"/>
  <c r="WS82" i="14"/>
  <c r="WT77" i="14"/>
  <c r="IO82" i="14"/>
  <c r="IP77" i="14"/>
  <c r="QP82" i="14"/>
  <c r="QQ77" i="14"/>
  <c r="UL82" i="14"/>
  <c r="UM77" i="14"/>
  <c r="UE82" i="14"/>
  <c r="UF77" i="14"/>
  <c r="IK82" i="14"/>
  <c r="IL77" i="14"/>
  <c r="NQ82" i="14"/>
  <c r="NR77" i="14"/>
  <c r="LD82" i="14"/>
  <c r="LE77" i="14"/>
  <c r="HG82" i="14"/>
  <c r="HH77" i="14"/>
  <c r="BS82" i="14"/>
  <c r="BT77" i="14"/>
  <c r="JE82" i="14"/>
  <c r="JF77" i="14"/>
  <c r="KJ82" i="14"/>
  <c r="KK77" i="14"/>
  <c r="FE82" i="14"/>
  <c r="FF77" i="14"/>
  <c r="IS82" i="14"/>
  <c r="IT77" i="14"/>
  <c r="TJ82" i="14"/>
  <c r="TK77" i="14"/>
  <c r="RA82" i="14"/>
  <c r="RB77" i="14"/>
  <c r="CV82" i="14"/>
  <c r="CW77" i="14"/>
  <c r="FC82" i="14"/>
  <c r="FD77" i="14"/>
  <c r="WE82" i="14"/>
  <c r="WF77" i="14"/>
  <c r="BG82" i="14"/>
  <c r="BH77" i="14"/>
  <c r="MD82" i="14"/>
  <c r="ME77" i="14"/>
  <c r="AV82" i="14"/>
  <c r="AW77" i="14"/>
  <c r="ZZ82" i="14"/>
  <c r="AAA77" i="14"/>
  <c r="LR82" i="14"/>
  <c r="LS77" i="14"/>
  <c r="YW82" i="14"/>
  <c r="YX77" i="14"/>
  <c r="OU82" i="14"/>
  <c r="OV77" i="14"/>
  <c r="YJ82" i="14"/>
  <c r="YK77" i="14"/>
  <c r="AK82" i="14"/>
  <c r="AL77" i="14"/>
  <c r="KA82" i="14"/>
  <c r="KB77" i="14"/>
  <c r="LW82" i="14"/>
  <c r="LX77" i="14"/>
  <c r="FL82" i="14"/>
  <c r="FM77" i="14"/>
  <c r="UP82" i="14"/>
  <c r="UQ77" i="14"/>
  <c r="TS82" i="14"/>
  <c r="TT77" i="14"/>
  <c r="YL82" i="14"/>
  <c r="YM77" i="14"/>
  <c r="BY82" i="14"/>
  <c r="BZ77" i="14"/>
  <c r="XL82" i="14"/>
  <c r="XM77" i="14"/>
  <c r="GS82" i="14"/>
  <c r="GT77" i="14"/>
  <c r="XJ82" i="14"/>
  <c r="XK77" i="14"/>
  <c r="MU82" i="14"/>
  <c r="MV77" i="14"/>
  <c r="NH82" i="14"/>
  <c r="NI77" i="14"/>
  <c r="QB82" i="14"/>
  <c r="QC77" i="14"/>
  <c r="XU82" i="14"/>
  <c r="XV77" i="14"/>
  <c r="TA82" i="14"/>
  <c r="TB77" i="14"/>
  <c r="EH82" i="14"/>
  <c r="EI77" i="14"/>
  <c r="CO82" i="14"/>
  <c r="CP77" i="14"/>
  <c r="WJ82" i="14"/>
  <c r="WK77" i="14"/>
  <c r="QC82" i="14"/>
  <c r="QD77" i="14"/>
  <c r="EE82" i="14"/>
  <c r="EF77" i="14"/>
  <c r="XR82" i="14"/>
  <c r="XS77" i="14"/>
  <c r="JN82" i="14"/>
  <c r="JO77" i="14"/>
  <c r="DC82" i="14"/>
  <c r="DD77" i="14"/>
  <c r="EA82" i="14"/>
  <c r="EB77" i="14"/>
  <c r="DW82" i="14"/>
  <c r="DX77" i="14"/>
  <c r="QU82" i="14"/>
  <c r="QV77" i="14"/>
  <c r="IZ82" i="14"/>
  <c r="JA77" i="14"/>
  <c r="OD82" i="14"/>
  <c r="OE77" i="14"/>
  <c r="XG82" i="14"/>
  <c r="XH77" i="14"/>
  <c r="KW82" i="14"/>
  <c r="KX77" i="14"/>
  <c r="GY82" i="14"/>
  <c r="GZ77" i="14"/>
  <c r="YE82" i="14"/>
  <c r="YF77" i="14"/>
  <c r="NE82" i="14"/>
  <c r="NF77" i="14"/>
  <c r="MR82" i="14"/>
  <c r="MS77" i="14"/>
  <c r="SI82" i="14"/>
  <c r="SJ77" i="14"/>
  <c r="LG82" i="14"/>
  <c r="LH77" i="14"/>
  <c r="NB82" i="14"/>
  <c r="NC77" i="14"/>
  <c r="MG82" i="14"/>
  <c r="MH77" i="14"/>
  <c r="TZ82" i="14"/>
  <c r="UA77" i="14"/>
  <c r="WR82" i="14"/>
  <c r="WS77" i="14"/>
  <c r="QM82" i="14"/>
  <c r="QN77" i="14"/>
  <c r="PG82" i="14"/>
  <c r="PH77" i="14"/>
  <c r="WD82" i="14"/>
  <c r="WE77" i="14"/>
  <c r="TD82" i="14"/>
  <c r="TE77" i="14"/>
  <c r="QS82" i="14"/>
  <c r="QT77" i="14"/>
  <c r="QW82" i="14"/>
  <c r="QX77" i="14"/>
  <c r="AR82" i="14"/>
  <c r="AS77" i="14"/>
  <c r="DO82" i="14"/>
  <c r="DP77" i="14"/>
  <c r="PZ82" i="14"/>
  <c r="QA77" i="14"/>
  <c r="V82" i="14"/>
  <c r="W77" i="14"/>
  <c r="J82" i="14"/>
  <c r="K77" i="14"/>
  <c r="R82" i="14"/>
  <c r="S77" i="14"/>
  <c r="KB82" i="14"/>
  <c r="KC77" i="14"/>
  <c r="WY82" i="14"/>
  <c r="WZ77" i="14"/>
  <c r="JW82" i="14"/>
  <c r="JX77" i="14"/>
  <c r="HJ82" i="14"/>
  <c r="HK77" i="14"/>
  <c r="LP82" i="14"/>
  <c r="LQ77" i="14"/>
  <c r="VI82" i="14"/>
  <c r="VJ77" i="14"/>
  <c r="ML82" i="14"/>
  <c r="MM77" i="14"/>
  <c r="UD82" i="14"/>
  <c r="UE77" i="14"/>
  <c r="NU82" i="14"/>
  <c r="NV77" i="14"/>
  <c r="NJ82" i="14"/>
  <c r="NK77" i="14"/>
  <c r="DY82" i="14"/>
  <c r="DZ77" i="14"/>
  <c r="VU82" i="14"/>
  <c r="VV77" i="14"/>
  <c r="VC82" i="14"/>
  <c r="VD77" i="14"/>
  <c r="WW82" i="14"/>
  <c r="WX77" i="14"/>
  <c r="MH82" i="14"/>
  <c r="MI77" i="14"/>
  <c r="NV82" i="14"/>
  <c r="NW77" i="14"/>
  <c r="WH82" i="14"/>
  <c r="WI77" i="14"/>
  <c r="BT82" i="14"/>
  <c r="BU77" i="14"/>
  <c r="JI82" i="14"/>
  <c r="JJ77" i="14"/>
  <c r="WM82" i="14"/>
  <c r="WN77" i="14"/>
  <c r="XC82" i="14"/>
  <c r="XD77" i="14"/>
  <c r="SK82" i="14"/>
  <c r="SL77" i="14"/>
  <c r="UY82" i="14"/>
  <c r="UZ77" i="14"/>
  <c r="OV82" i="14"/>
  <c r="OW77" i="14"/>
  <c r="IU82" i="14"/>
  <c r="IV77" i="14"/>
  <c r="IY82" i="14"/>
  <c r="IZ77" i="14"/>
  <c r="UX82" i="14"/>
  <c r="UY77" i="14"/>
  <c r="HT82" i="14"/>
  <c r="HU77" i="14"/>
  <c r="BR82" i="14"/>
  <c r="BS77" i="14"/>
  <c r="RN82" i="14"/>
  <c r="RO77" i="14"/>
  <c r="CL82" i="14"/>
  <c r="CM77" i="14"/>
  <c r="JZ82" i="14"/>
  <c r="KA77" i="14"/>
  <c r="WG82" i="14"/>
  <c r="WH77" i="14"/>
  <c r="SZ82" i="14"/>
  <c r="TA77" i="14"/>
  <c r="SH82" i="14"/>
  <c r="SI77" i="14"/>
  <c r="HC82" i="14"/>
  <c r="HD77" i="14"/>
  <c r="UO82" i="14"/>
  <c r="UP77" i="14"/>
  <c r="MJ82" i="14"/>
  <c r="MK77" i="14"/>
  <c r="XM82" i="14"/>
  <c r="XN77" i="14"/>
  <c r="QO82" i="14"/>
  <c r="QP77" i="14"/>
  <c r="JY82" i="14"/>
  <c r="JZ77" i="14"/>
  <c r="MX82" i="14"/>
  <c r="MY77" i="14"/>
  <c r="JG82" i="14"/>
  <c r="JH77" i="14"/>
  <c r="EO82" i="14"/>
  <c r="EP77" i="14"/>
  <c r="BU82" i="14"/>
  <c r="BV77" i="14"/>
  <c r="PN82" i="14"/>
  <c r="PO77" i="14"/>
  <c r="XN82" i="14"/>
  <c r="XO77" i="14"/>
  <c r="OB82" i="14"/>
  <c r="OC77" i="14"/>
  <c r="GD82" i="14"/>
  <c r="GE77" i="14"/>
  <c r="VO82" i="14"/>
  <c r="VP77" i="14"/>
  <c r="BX82" i="14"/>
  <c r="BY77" i="14"/>
  <c r="GH82" i="14"/>
  <c r="GI77" i="14"/>
  <c r="NT82" i="14"/>
  <c r="NU77" i="14"/>
  <c r="GV82" i="14"/>
  <c r="GW77" i="14"/>
  <c r="TO82" i="14"/>
  <c r="TP77" i="14"/>
  <c r="JF82" i="14"/>
  <c r="JG77" i="14"/>
  <c r="ON82" i="14"/>
  <c r="OO77" i="14"/>
  <c r="QJ82" i="14"/>
  <c r="QK77" i="14"/>
  <c r="MI82" i="14"/>
  <c r="MJ77" i="14"/>
  <c r="XQ81" i="14"/>
  <c r="RR81" i="14"/>
  <c r="VX81" i="14"/>
  <c r="BN81" i="14"/>
  <c r="IF81" i="14"/>
  <c r="ZX81" i="14"/>
  <c r="ZX89" i="14" s="1"/>
  <c r="YZ81" i="14"/>
  <c r="JU81" i="14"/>
  <c r="EZ81" i="14"/>
  <c r="KS81" i="14"/>
  <c r="PR81" i="14"/>
  <c r="IQ81" i="14"/>
  <c r="TC81" i="14"/>
  <c r="DJ81" i="14"/>
  <c r="HL81" i="14"/>
  <c r="TG81" i="14"/>
  <c r="NN81" i="14"/>
  <c r="WT81" i="14"/>
  <c r="MT81" i="14"/>
  <c r="BL81" i="14"/>
  <c r="XZ81" i="14"/>
  <c r="GX81" i="14"/>
  <c r="YX81" i="14"/>
  <c r="YN81" i="14"/>
  <c r="Y81" i="14"/>
  <c r="CE81" i="14"/>
  <c r="AO81" i="14"/>
  <c r="DS81" i="14"/>
  <c r="PJ81" i="14"/>
  <c r="PT81" i="14"/>
  <c r="G81" i="14"/>
  <c r="OP81" i="14"/>
  <c r="SU81" i="14"/>
  <c r="IB81" i="14"/>
  <c r="AI81" i="14"/>
  <c r="JX81" i="14"/>
  <c r="ZF81" i="14"/>
  <c r="OF81" i="14"/>
  <c r="BJ81" i="14"/>
  <c r="RX81" i="14"/>
  <c r="YP81" i="14"/>
  <c r="YF81" i="14"/>
  <c r="UV81" i="14"/>
  <c r="EQ81" i="14"/>
  <c r="XT81" i="14"/>
  <c r="TE81" i="14"/>
  <c r="I81" i="14"/>
  <c r="ZB81" i="14"/>
  <c r="DA81" i="14"/>
  <c r="QF81" i="14"/>
  <c r="KC81" i="14"/>
  <c r="XB81" i="14"/>
  <c r="CR81" i="14"/>
  <c r="HV81" i="14"/>
  <c r="UU82" i="14"/>
  <c r="UV77" i="14"/>
  <c r="UG82" i="14"/>
  <c r="UH77" i="14"/>
  <c r="CP82" i="14"/>
  <c r="CQ77" i="14"/>
  <c r="JD82" i="14"/>
  <c r="JE77" i="14"/>
  <c r="KO82" i="14"/>
  <c r="KP77" i="14"/>
  <c r="AJ82" i="14"/>
  <c r="AK77" i="14"/>
  <c r="HF82" i="14"/>
  <c r="HG77" i="14"/>
  <c r="JO82" i="14"/>
  <c r="JP77" i="14"/>
  <c r="GT82" i="14"/>
  <c r="GU77" i="14"/>
  <c r="K82" i="14"/>
  <c r="L77" i="14"/>
  <c r="AAB82" i="14"/>
  <c r="AAA82" i="14"/>
  <c r="AAB77" i="14"/>
  <c r="AB82" i="14"/>
  <c r="AC77" i="14"/>
  <c r="ZG82" i="14"/>
  <c r="ZH77" i="14"/>
  <c r="XP82" i="14"/>
  <c r="XQ77" i="14"/>
  <c r="BW82" i="14"/>
  <c r="BX77" i="14"/>
  <c r="YS82" i="14"/>
  <c r="YT77" i="14"/>
  <c r="PM82" i="14"/>
  <c r="PN77" i="14"/>
  <c r="YV82" i="14"/>
  <c r="YW77" i="14"/>
  <c r="TB82" i="14"/>
  <c r="TC77" i="14"/>
  <c r="SM82" i="14"/>
  <c r="SN77" i="14"/>
  <c r="TY82" i="14"/>
  <c r="TZ77" i="14"/>
  <c r="ET82" i="14"/>
  <c r="EU77" i="14"/>
  <c r="SE82" i="14"/>
  <c r="SF77" i="14"/>
  <c r="WP82" i="14"/>
  <c r="WQ77" i="14"/>
  <c r="QZ82" i="14"/>
  <c r="RA77" i="14"/>
  <c r="CD82" i="14"/>
  <c r="CE77" i="14"/>
  <c r="HW82" i="14"/>
  <c r="HX77" i="14"/>
  <c r="IX82" i="14"/>
  <c r="IY77" i="14"/>
  <c r="EV82" i="14"/>
  <c r="EW77" i="14"/>
  <c r="KF82" i="14"/>
  <c r="KG77" i="14"/>
  <c r="KI82" i="14"/>
  <c r="KJ77" i="14"/>
  <c r="WI82" i="14"/>
  <c r="WJ77" i="14"/>
  <c r="BD82" i="14"/>
  <c r="BE77" i="14"/>
  <c r="YR82" i="14"/>
  <c r="YS77" i="14"/>
  <c r="PX82" i="14"/>
  <c r="PY77" i="14"/>
  <c r="SF82" i="14"/>
  <c r="SG77" i="14"/>
  <c r="HM82" i="14"/>
  <c r="HN77" i="14"/>
  <c r="AF82" i="14"/>
  <c r="AG77" i="14"/>
  <c r="AM82" i="14"/>
  <c r="AN77" i="14"/>
  <c r="DN82" i="14"/>
  <c r="DO77" i="14"/>
  <c r="HB82" i="14"/>
  <c r="HC77" i="14"/>
  <c r="JS82" i="14"/>
  <c r="JT77" i="14"/>
  <c r="CA82" i="14"/>
  <c r="CB77" i="14"/>
  <c r="VN82" i="14"/>
  <c r="VO77" i="14"/>
  <c r="XF82" i="14"/>
  <c r="XG77" i="14"/>
  <c r="FD82" i="14"/>
  <c r="FE77" i="14"/>
  <c r="XH82" i="14"/>
  <c r="XI77" i="14"/>
  <c r="TX82" i="14"/>
  <c r="TY77" i="14"/>
  <c r="NI82" i="14"/>
  <c r="NJ77" i="14"/>
  <c r="SA82" i="14"/>
  <c r="SB77" i="14"/>
  <c r="YI82" i="14"/>
  <c r="YJ77" i="14"/>
  <c r="KQ82" i="14"/>
  <c r="KR77" i="14"/>
  <c r="SQ82" i="14"/>
  <c r="SR77" i="14"/>
  <c r="PF82" i="14"/>
  <c r="PG77" i="14"/>
  <c r="NR82" i="14"/>
  <c r="NS77" i="14"/>
  <c r="HH82" i="14"/>
  <c r="HI77" i="14"/>
  <c r="XW82" i="14"/>
  <c r="XX77" i="14"/>
  <c r="NY82" i="14"/>
  <c r="NZ77" i="14"/>
  <c r="HN82" i="14"/>
  <c r="HO77" i="14"/>
  <c r="L82" i="14"/>
  <c r="M77" i="14"/>
  <c r="UR82" i="14"/>
  <c r="US77" i="14"/>
  <c r="ZN82" i="14"/>
  <c r="ZO77" i="14"/>
  <c r="MF82" i="14"/>
  <c r="MG77" i="14"/>
  <c r="DI82" i="14"/>
  <c r="DJ77" i="14"/>
  <c r="QQ82" i="14"/>
  <c r="QR77" i="14"/>
  <c r="OC82" i="14"/>
  <c r="OD77" i="14"/>
  <c r="EF82" i="14"/>
  <c r="EG77" i="14"/>
  <c r="UB82" i="14"/>
  <c r="UC77" i="14"/>
  <c r="TW82" i="14"/>
  <c r="TX77" i="14"/>
  <c r="XK82" i="14"/>
  <c r="XL77" i="14"/>
  <c r="TF82" i="14"/>
  <c r="TG77" i="14"/>
  <c r="X82" i="14"/>
  <c r="Y77" i="14"/>
  <c r="US82" i="14"/>
  <c r="UT77" i="14"/>
  <c r="WC82" i="14"/>
  <c r="WD77" i="14"/>
  <c r="AL82" i="14"/>
  <c r="AM77" i="14"/>
  <c r="LF82" i="14"/>
  <c r="LG77" i="14"/>
  <c r="SC82" i="14"/>
  <c r="SD77" i="14"/>
  <c r="AH82" i="14"/>
  <c r="AI77" i="14"/>
  <c r="ZP82" i="14"/>
  <c r="ZQ77" i="14"/>
  <c r="FO82" i="14"/>
  <c r="FP77" i="14"/>
  <c r="BO82" i="14"/>
  <c r="BP77" i="14"/>
  <c r="QD82" i="14"/>
  <c r="QE77" i="14"/>
  <c r="VH82" i="14"/>
  <c r="VI77" i="14"/>
  <c r="LX82" i="14"/>
  <c r="LY77" i="14"/>
  <c r="IH82" i="14"/>
  <c r="II77" i="14"/>
  <c r="UN82" i="14"/>
  <c r="UO77" i="14"/>
  <c r="IR82" i="14"/>
  <c r="IS77" i="14"/>
  <c r="GU82" i="14"/>
  <c r="GV77" i="14"/>
  <c r="PO82" i="14"/>
  <c r="PP77" i="14"/>
  <c r="PU82" i="14"/>
  <c r="PV77" i="14"/>
  <c r="RT82" i="14"/>
  <c r="RU77" i="14"/>
  <c r="FY82" i="14"/>
  <c r="FZ77" i="14"/>
  <c r="IT82" i="14"/>
  <c r="IU77" i="14"/>
  <c r="OI82" i="14"/>
  <c r="OJ77" i="14"/>
  <c r="BV82" i="14"/>
  <c r="BW77" i="14"/>
  <c r="YY82" i="14"/>
  <c r="YZ77" i="14"/>
  <c r="ZW82" i="14"/>
  <c r="ZX77" i="14"/>
  <c r="SD82" i="14"/>
  <c r="SE77" i="14"/>
  <c r="ZY82" i="14"/>
  <c r="ZZ77" i="14"/>
  <c r="SY82" i="14"/>
  <c r="SZ77" i="14"/>
  <c r="GF82" i="14"/>
  <c r="GG77" i="14"/>
  <c r="LA82" i="14"/>
  <c r="LB77" i="14"/>
  <c r="XI82" i="14"/>
  <c r="XJ77" i="14"/>
  <c r="YA82" i="14"/>
  <c r="YB77" i="14"/>
  <c r="XQ82" i="14"/>
  <c r="XR77" i="14"/>
  <c r="RR82" i="14"/>
  <c r="RS77" i="14"/>
  <c r="VX82" i="14"/>
  <c r="VY77" i="14"/>
  <c r="TH82" i="14"/>
  <c r="TI77" i="14"/>
  <c r="BN82" i="14"/>
  <c r="BO77" i="14"/>
  <c r="IF82" i="14"/>
  <c r="IG77" i="14"/>
  <c r="ZX82" i="14"/>
  <c r="ZY77" i="14"/>
  <c r="YZ82" i="14"/>
  <c r="ZA77" i="14"/>
  <c r="JU82" i="14"/>
  <c r="JV77" i="14"/>
  <c r="EZ82" i="14"/>
  <c r="FA77" i="14"/>
  <c r="FJ82" i="14"/>
  <c r="FK77" i="14"/>
  <c r="KS82" i="14"/>
  <c r="KT77" i="14"/>
  <c r="DQ82" i="14"/>
  <c r="DR77" i="14"/>
  <c r="LM82" i="14"/>
  <c r="LN77" i="14"/>
  <c r="PR82" i="14"/>
  <c r="PS77" i="14"/>
  <c r="IQ82" i="14"/>
  <c r="IR77" i="14"/>
  <c r="TC82" i="14"/>
  <c r="TD77" i="14"/>
  <c r="AP82" i="14"/>
  <c r="AQ77" i="14"/>
  <c r="DJ82" i="14"/>
  <c r="DK77" i="14"/>
  <c r="HL82" i="14"/>
  <c r="HM77" i="14"/>
  <c r="WX82" i="14"/>
  <c r="WY77" i="14"/>
  <c r="SV82" i="14"/>
  <c r="SW77" i="14"/>
  <c r="TG82" i="14"/>
  <c r="TH77" i="14"/>
  <c r="NN82" i="14"/>
  <c r="NO77" i="14"/>
  <c r="WT82" i="14"/>
  <c r="WU77" i="14"/>
  <c r="MT82" i="14"/>
  <c r="MU77" i="14"/>
  <c r="BL82" i="14"/>
  <c r="BM77" i="14"/>
  <c r="XZ82" i="14"/>
  <c r="YA77" i="14"/>
  <c r="MK82" i="14"/>
  <c r="ML77" i="14"/>
  <c r="GX82" i="14"/>
  <c r="GY77" i="14"/>
  <c r="YX82" i="14"/>
  <c r="YY77" i="14"/>
  <c r="YN82" i="14"/>
  <c r="YO77" i="14"/>
  <c r="Y82" i="14"/>
  <c r="Z77" i="14"/>
  <c r="JL82" i="14"/>
  <c r="JM77" i="14"/>
  <c r="CE82" i="14"/>
  <c r="CF77" i="14"/>
  <c r="FS82" i="14"/>
  <c r="FT77" i="14"/>
  <c r="AO82" i="14"/>
  <c r="AP77" i="14"/>
  <c r="HU82" i="14"/>
  <c r="HV77" i="14"/>
  <c r="DS82" i="14"/>
  <c r="DT77" i="14"/>
  <c r="PJ82" i="14"/>
  <c r="PK77" i="14"/>
  <c r="PT82" i="14"/>
  <c r="PU77" i="14"/>
  <c r="G82" i="14"/>
  <c r="H77" i="14"/>
  <c r="OP82" i="14"/>
  <c r="OQ77" i="14"/>
  <c r="NL82" i="14"/>
  <c r="NM77" i="14"/>
  <c r="SU82" i="14"/>
  <c r="SV77" i="14"/>
  <c r="IB82" i="14"/>
  <c r="IC77" i="14"/>
  <c r="AI82" i="14"/>
  <c r="AJ77" i="14"/>
  <c r="JX82" i="14"/>
  <c r="JY77" i="14"/>
  <c r="ZF82" i="14"/>
  <c r="ZG77" i="14"/>
  <c r="OF82" i="14"/>
  <c r="OG77" i="14"/>
  <c r="LJ82" i="14"/>
  <c r="LK77" i="14"/>
  <c r="YU82" i="14"/>
  <c r="YV77" i="14"/>
  <c r="VP82" i="14"/>
  <c r="VQ77" i="14"/>
  <c r="E82" i="14"/>
  <c r="F77" i="14"/>
  <c r="TP82" i="14"/>
  <c r="TQ77" i="14"/>
  <c r="BJ82" i="14"/>
  <c r="BK77" i="14"/>
  <c r="RX82" i="14"/>
  <c r="RY77" i="14"/>
  <c r="YP82" i="14"/>
  <c r="YQ77" i="14"/>
  <c r="YF82" i="14"/>
  <c r="YG77" i="14"/>
  <c r="UV82" i="14"/>
  <c r="UW77" i="14"/>
  <c r="EQ82" i="14"/>
  <c r="ER77" i="14"/>
  <c r="XT82" i="14"/>
  <c r="XU77" i="14"/>
  <c r="TE82" i="14"/>
  <c r="TF77" i="14"/>
  <c r="I82" i="14"/>
  <c r="J77" i="14"/>
  <c r="ZB82" i="14"/>
  <c r="ZC77" i="14"/>
  <c r="DA82" i="14"/>
  <c r="DB77" i="14"/>
  <c r="QF82" i="14"/>
  <c r="QG77" i="14"/>
  <c r="KC82" i="14"/>
  <c r="KD77" i="14"/>
  <c r="XB82" i="14"/>
  <c r="XC77" i="14"/>
  <c r="CR82" i="14"/>
  <c r="CS77" i="14"/>
  <c r="HV82" i="14"/>
  <c r="HW77" i="14"/>
  <c r="CJ81" i="14"/>
  <c r="OZ81" i="14"/>
  <c r="WV81" i="14"/>
  <c r="PV81" i="14"/>
  <c r="FA81" i="14"/>
  <c r="VB81" i="14"/>
  <c r="OT81" i="14"/>
  <c r="ZE81" i="14"/>
  <c r="RV81" i="14"/>
  <c r="KP81" i="14"/>
  <c r="DR81" i="14"/>
  <c r="HR81" i="14"/>
  <c r="SJ81" i="14"/>
  <c r="UI81" i="14"/>
  <c r="DK81" i="14"/>
  <c r="CB81" i="14"/>
  <c r="XE81" i="14"/>
  <c r="RW81" i="14"/>
  <c r="KZ81" i="14"/>
  <c r="NG81" i="14"/>
  <c r="CC81" i="14"/>
  <c r="PL81" i="14"/>
  <c r="CW81" i="14"/>
  <c r="AS81" i="14"/>
  <c r="SW81" i="14"/>
  <c r="OA81" i="14"/>
  <c r="QA81" i="14"/>
  <c r="QV81" i="14"/>
  <c r="EN81" i="14"/>
  <c r="LV81" i="14"/>
  <c r="LQ81" i="14"/>
  <c r="FG81" i="14"/>
  <c r="MM81" i="14"/>
  <c r="TM81" i="14"/>
  <c r="FB81" i="14"/>
  <c r="SO81" i="14"/>
  <c r="ZH81" i="14"/>
  <c r="DT81" i="14"/>
  <c r="VZ81" i="14"/>
  <c r="OJ81" i="14"/>
  <c r="DM81" i="14"/>
  <c r="LC81" i="14"/>
  <c r="XS81" i="14"/>
  <c r="PD81" i="14"/>
  <c r="CU81" i="14"/>
  <c r="YK81" i="14"/>
  <c r="NX81" i="14"/>
  <c r="CG81" i="14"/>
  <c r="UQ81" i="14"/>
  <c r="YT81" i="14"/>
  <c r="DP81" i="14"/>
  <c r="JK81" i="14"/>
  <c r="YO81" i="14"/>
  <c r="ES81" i="14"/>
  <c r="QI81" i="14"/>
  <c r="WO81" i="14"/>
  <c r="SP81" i="14"/>
  <c r="WK81" i="14"/>
  <c r="FR81" i="14"/>
  <c r="PB81" i="14"/>
  <c r="NK81" i="14"/>
  <c r="MV81" i="14"/>
  <c r="FT81" i="14"/>
  <c r="DB81" i="14"/>
  <c r="JC81" i="14"/>
  <c r="ZM81" i="14"/>
  <c r="VE81" i="14"/>
  <c r="GC81" i="14"/>
  <c r="AAA89" i="14" l="1"/>
  <c r="ZM89" i="14"/>
  <c r="MV89" i="14"/>
  <c r="YK89" i="14"/>
  <c r="GC89" i="14"/>
  <c r="OQ89" i="14"/>
  <c r="PC89" i="14"/>
  <c r="UP89" i="14"/>
  <c r="JA89" i="14"/>
  <c r="CF89" i="14"/>
  <c r="FD89" i="14"/>
  <c r="ZC89" i="14"/>
  <c r="CM89" i="14"/>
  <c r="XY89" i="14"/>
  <c r="IE89" i="14"/>
  <c r="GF89" i="14"/>
  <c r="MW89" i="14"/>
  <c r="KU89" i="14"/>
  <c r="T89" i="14"/>
  <c r="PO89" i="14"/>
  <c r="KD89" i="14"/>
  <c r="HF89" i="14"/>
  <c r="FV89" i="14"/>
  <c r="MD89" i="14"/>
  <c r="K89" i="14"/>
  <c r="FT89" i="14"/>
  <c r="QI89" i="14"/>
  <c r="NX89" i="14"/>
  <c r="VZ89" i="14"/>
  <c r="LJ89" i="14"/>
  <c r="EP89" i="14"/>
  <c r="CK89" i="14"/>
  <c r="VT89" i="14"/>
  <c r="KA89" i="14"/>
  <c r="WQ89" i="14"/>
  <c r="AU89" i="14"/>
  <c r="TI89" i="14"/>
  <c r="LN89" i="14"/>
  <c r="OC89" i="14"/>
  <c r="XH89" i="14"/>
  <c r="NP89" i="14"/>
  <c r="KI89" i="14"/>
  <c r="IK89" i="14"/>
  <c r="PK89" i="14"/>
  <c r="TP89" i="14"/>
  <c r="UZ89" i="14"/>
  <c r="JZ89" i="14"/>
  <c r="UT89" i="14"/>
  <c r="MS89" i="14"/>
  <c r="PQ89" i="14"/>
  <c r="VV89" i="14"/>
  <c r="WL89" i="14"/>
  <c r="DX89" i="14"/>
  <c r="TX89" i="14"/>
  <c r="HM89" i="14"/>
  <c r="QT89" i="14"/>
  <c r="SR89" i="14"/>
  <c r="WE89" i="14"/>
  <c r="SE89" i="14"/>
  <c r="YO89" i="14"/>
  <c r="ZH89" i="14"/>
  <c r="QE89" i="14"/>
  <c r="YE89" i="14"/>
  <c r="KQ89" i="14"/>
  <c r="RP89" i="14"/>
  <c r="BQ89" i="14"/>
  <c r="NH89" i="14"/>
  <c r="PX89" i="14"/>
  <c r="MF89" i="14"/>
  <c r="KL89" i="14"/>
  <c r="LK89" i="14"/>
  <c r="AB89" i="14"/>
  <c r="DV89" i="14"/>
  <c r="YH89" i="14"/>
  <c r="GP89" i="14"/>
  <c r="EW89" i="14"/>
  <c r="SA89" i="14"/>
  <c r="SO89" i="14"/>
  <c r="QV89" i="14"/>
  <c r="MY89" i="14"/>
  <c r="PU89" i="14"/>
  <c r="CY89" i="14"/>
  <c r="EU89" i="14"/>
  <c r="UN89" i="14"/>
  <c r="DN89" i="14"/>
  <c r="NA89" i="14"/>
  <c r="AD89" i="14"/>
  <c r="GK89" i="14"/>
  <c r="DE89" i="14"/>
  <c r="HW89" i="14"/>
  <c r="RE89" i="14"/>
  <c r="HZ89" i="14"/>
  <c r="VD89" i="14"/>
  <c r="FQ89" i="14"/>
  <c r="XR89" i="14"/>
  <c r="KY89" i="14"/>
  <c r="WU89" i="14"/>
  <c r="OO89" i="14"/>
  <c r="HA89" i="14"/>
  <c r="AQ89" i="14"/>
  <c r="JQ89" i="14"/>
  <c r="JM89" i="14"/>
  <c r="UL89" i="14"/>
  <c r="YR89" i="14"/>
  <c r="LA89" i="14"/>
  <c r="F89" i="14"/>
  <c r="HJ89" i="14"/>
  <c r="RY89" i="14"/>
  <c r="IV89" i="14"/>
  <c r="QR89" i="14"/>
  <c r="XU89" i="14"/>
  <c r="NY89" i="14"/>
  <c r="ET89" i="14"/>
  <c r="GS89" i="14"/>
  <c r="MK89" i="14"/>
  <c r="SV89" i="14"/>
  <c r="XD89" i="14"/>
  <c r="TD89" i="14"/>
  <c r="OE89" i="14"/>
  <c r="DG89" i="14"/>
  <c r="SX89" i="14"/>
  <c r="IS89" i="14"/>
  <c r="JV89" i="14"/>
  <c r="WB89" i="14"/>
  <c r="ZI89" i="14"/>
  <c r="OK89" i="14"/>
  <c r="LZ89" i="14"/>
  <c r="WI89" i="14"/>
  <c r="JD89" i="14"/>
  <c r="UG89" i="14"/>
  <c r="RI89" i="14"/>
  <c r="AX89" i="14"/>
  <c r="VF89" i="14"/>
  <c r="ES89" i="14"/>
  <c r="CU89" i="14"/>
  <c r="LV89" i="14"/>
  <c r="AS89" i="14"/>
  <c r="RW89" i="14"/>
  <c r="OT89" i="14"/>
  <c r="OZ89" i="14"/>
  <c r="GU87" i="14"/>
  <c r="GU94" i="14"/>
  <c r="GU78" i="14"/>
  <c r="GU79" i="14" s="1"/>
  <c r="GU85" i="14" s="1"/>
  <c r="KP87" i="14"/>
  <c r="KP94" i="14"/>
  <c r="KP78" i="14"/>
  <c r="KP79" i="14" s="1"/>
  <c r="KP85" i="14" s="1"/>
  <c r="UV87" i="14"/>
  <c r="UV94" i="14"/>
  <c r="UV78" i="14"/>
  <c r="UV79" i="14" s="1"/>
  <c r="UV85" i="14" s="1"/>
  <c r="ZB89" i="14"/>
  <c r="RX89" i="14"/>
  <c r="ZF89" i="14"/>
  <c r="PT89" i="14"/>
  <c r="Y89" i="14"/>
  <c r="WT89" i="14"/>
  <c r="TC89" i="14"/>
  <c r="JU89" i="14"/>
  <c r="XQ89" i="14"/>
  <c r="JF89" i="14"/>
  <c r="OB89" i="14"/>
  <c r="QO89" i="14"/>
  <c r="OV89" i="14"/>
  <c r="NV89" i="14"/>
  <c r="UD89" i="14"/>
  <c r="R89" i="14"/>
  <c r="LG89" i="14"/>
  <c r="LS89" i="14"/>
  <c r="FI89" i="14"/>
  <c r="MN89" i="14"/>
  <c r="GE89" i="14"/>
  <c r="TQ89" i="14"/>
  <c r="AN89" i="14"/>
  <c r="EM89" i="14"/>
  <c r="CX89" i="14"/>
  <c r="BZ89" i="14"/>
  <c r="EA89" i="14"/>
  <c r="EH89" i="14"/>
  <c r="BY89" i="14"/>
  <c r="UE89" i="14"/>
  <c r="RH89" i="14"/>
  <c r="VA89" i="14"/>
  <c r="VW89" i="14"/>
  <c r="QG89" i="14"/>
  <c r="SL89" i="14"/>
  <c r="ER89" i="14"/>
  <c r="PZ94" i="14"/>
  <c r="PZ87" i="14"/>
  <c r="PZ78" i="14"/>
  <c r="PZ79" i="14" s="1"/>
  <c r="PZ85" i="14" s="1"/>
  <c r="IX94" i="14"/>
  <c r="IX87" i="14"/>
  <c r="IX78" i="14"/>
  <c r="IX79" i="14" s="1"/>
  <c r="IX85" i="14" s="1"/>
  <c r="VH87" i="14"/>
  <c r="VH94" i="14"/>
  <c r="VH78" i="14"/>
  <c r="VH79" i="14" s="1"/>
  <c r="VH85" i="14" s="1"/>
  <c r="FY87" i="14"/>
  <c r="FY94" i="14"/>
  <c r="FY78" i="14"/>
  <c r="FY79" i="14" s="1"/>
  <c r="FY85" i="14" s="1"/>
  <c r="MX87" i="14"/>
  <c r="MX94" i="14"/>
  <c r="MX78" i="14"/>
  <c r="YC94" i="14"/>
  <c r="YC87" i="14"/>
  <c r="YC78" i="14"/>
  <c r="SN89" i="14"/>
  <c r="OL89" i="14"/>
  <c r="WA89" i="14"/>
  <c r="GR89" i="14"/>
  <c r="UK89" i="14"/>
  <c r="SY89" i="14"/>
  <c r="X89" i="14"/>
  <c r="HH89" i="14"/>
  <c r="WP89" i="14"/>
  <c r="IT89" i="14"/>
  <c r="QD89" i="14"/>
  <c r="EF89" i="14"/>
  <c r="YI89" i="14"/>
  <c r="TB89" i="14"/>
  <c r="KS94" i="14"/>
  <c r="KS87" i="14"/>
  <c r="KS78" i="14"/>
  <c r="KS79" i="14" s="1"/>
  <c r="KS85" i="14" s="1"/>
  <c r="HP87" i="14"/>
  <c r="HP94" i="14"/>
  <c r="HP78" i="14"/>
  <c r="HP79" i="14" s="1"/>
  <c r="HP85" i="14" s="1"/>
  <c r="MQ94" i="14"/>
  <c r="MQ87" i="14"/>
  <c r="MQ78" i="14"/>
  <c r="MQ79" i="14" s="1"/>
  <c r="MQ85" i="14" s="1"/>
  <c r="AF94" i="14"/>
  <c r="AF87" i="14"/>
  <c r="AF78" i="14"/>
  <c r="LC87" i="14"/>
  <c r="LC94" i="14"/>
  <c r="LC78" i="14"/>
  <c r="LC79" i="14" s="1"/>
  <c r="LC85" i="14" s="1"/>
  <c r="EN89" i="14"/>
  <c r="CW89" i="14"/>
  <c r="XE89" i="14"/>
  <c r="SJ89" i="14"/>
  <c r="VB89" i="14"/>
  <c r="CJ89" i="14"/>
  <c r="KD94" i="14"/>
  <c r="KD87" i="14"/>
  <c r="KD78" i="14"/>
  <c r="KD79" i="14" s="1"/>
  <c r="KD85" i="14" s="1"/>
  <c r="J87" i="14"/>
  <c r="J94" i="14"/>
  <c r="J78" i="14"/>
  <c r="UW87" i="14"/>
  <c r="UW94" i="14"/>
  <c r="UW78" i="14"/>
  <c r="BK94" i="14"/>
  <c r="BK87" i="14"/>
  <c r="BK78" i="14"/>
  <c r="YV87" i="14"/>
  <c r="YV94" i="14"/>
  <c r="YV78" i="14"/>
  <c r="JY87" i="14"/>
  <c r="JY94" i="14"/>
  <c r="JY78" i="14"/>
  <c r="JY79" i="14" s="1"/>
  <c r="JY85" i="14" s="1"/>
  <c r="NM87" i="14"/>
  <c r="NM94" i="14"/>
  <c r="NM78" i="14"/>
  <c r="PK87" i="14"/>
  <c r="PK94" i="14"/>
  <c r="PK78" i="14"/>
  <c r="FT94" i="14"/>
  <c r="FT87" i="14"/>
  <c r="FT78" i="14"/>
  <c r="YO94" i="14"/>
  <c r="YO87" i="14"/>
  <c r="YO78" i="14"/>
  <c r="YA87" i="14"/>
  <c r="YA94" i="14"/>
  <c r="YA78" i="14"/>
  <c r="YA79" i="14" s="1"/>
  <c r="YA85" i="14" s="1"/>
  <c r="NO94" i="14"/>
  <c r="NO87" i="14"/>
  <c r="NO78" i="14"/>
  <c r="NO79" i="14" s="1"/>
  <c r="NO85" i="14" s="1"/>
  <c r="HM94" i="14"/>
  <c r="HM87" i="14"/>
  <c r="HM78" i="14"/>
  <c r="IR87" i="14"/>
  <c r="IR94" i="14"/>
  <c r="IR78" i="14"/>
  <c r="KT94" i="14"/>
  <c r="KT87" i="14"/>
  <c r="KT78" i="14"/>
  <c r="ZA87" i="14"/>
  <c r="ZA94" i="14"/>
  <c r="ZA78" i="14"/>
  <c r="TI94" i="14"/>
  <c r="TI87" i="14"/>
  <c r="TI78" i="14"/>
  <c r="TI79" i="14" s="1"/>
  <c r="TI85" i="14" s="1"/>
  <c r="YB94" i="14"/>
  <c r="YB87" i="14"/>
  <c r="YB78" i="14"/>
  <c r="SZ87" i="14"/>
  <c r="SZ94" i="14"/>
  <c r="SZ78" i="14"/>
  <c r="YZ94" i="14"/>
  <c r="YZ87" i="14"/>
  <c r="YZ78" i="14"/>
  <c r="FZ94" i="14"/>
  <c r="FZ87" i="14"/>
  <c r="FZ78" i="14"/>
  <c r="GV87" i="14"/>
  <c r="GV94" i="14"/>
  <c r="GV78" i="14"/>
  <c r="GV79" i="14" s="1"/>
  <c r="GV85" i="14" s="1"/>
  <c r="LY94" i="14"/>
  <c r="LY87" i="14"/>
  <c r="LY78" i="14"/>
  <c r="LY79" i="14" s="1"/>
  <c r="LY85" i="14" s="1"/>
  <c r="FP87" i="14"/>
  <c r="FP94" i="14"/>
  <c r="FP78" i="14"/>
  <c r="LG94" i="14"/>
  <c r="LG87" i="14"/>
  <c r="LG78" i="14"/>
  <c r="Y87" i="14"/>
  <c r="Y94" i="14"/>
  <c r="Y78" i="14"/>
  <c r="UC94" i="14"/>
  <c r="UC87" i="14"/>
  <c r="UC78" i="14"/>
  <c r="DJ94" i="14"/>
  <c r="DJ87" i="14"/>
  <c r="DJ78" i="14"/>
  <c r="DJ79" i="14" s="1"/>
  <c r="DJ85" i="14" s="1"/>
  <c r="M87" i="14"/>
  <c r="M94" i="14"/>
  <c r="M78" i="14"/>
  <c r="HI87" i="14"/>
  <c r="HI94" i="14"/>
  <c r="HI78" i="14"/>
  <c r="KR87" i="14"/>
  <c r="KR94" i="14"/>
  <c r="KR78" i="14"/>
  <c r="KR79" i="14" s="1"/>
  <c r="KR85" i="14" s="1"/>
  <c r="TY87" i="14"/>
  <c r="TY94" i="14"/>
  <c r="TY78" i="14"/>
  <c r="VO87" i="14"/>
  <c r="VO94" i="14"/>
  <c r="VO78" i="14"/>
  <c r="VO79" i="14" s="1"/>
  <c r="VO85" i="14" s="1"/>
  <c r="DO94" i="14"/>
  <c r="DO87" i="14"/>
  <c r="DO78" i="14"/>
  <c r="DO79" i="14" s="1"/>
  <c r="DO85" i="14" s="1"/>
  <c r="SG94" i="14"/>
  <c r="SG87" i="14"/>
  <c r="SG78" i="14"/>
  <c r="SG79" i="14" s="1"/>
  <c r="SG85" i="14" s="1"/>
  <c r="WJ94" i="14"/>
  <c r="WJ87" i="14"/>
  <c r="WJ78" i="14"/>
  <c r="IY94" i="14"/>
  <c r="IY87" i="14"/>
  <c r="IY78" i="14"/>
  <c r="WQ87" i="14"/>
  <c r="WQ94" i="14"/>
  <c r="WQ78" i="14"/>
  <c r="WQ79" i="14" s="1"/>
  <c r="WQ85" i="14" s="1"/>
  <c r="SN94" i="14"/>
  <c r="SN87" i="14"/>
  <c r="SN78" i="14"/>
  <c r="SN79" i="14" s="1"/>
  <c r="SN85" i="14" s="1"/>
  <c r="YT87" i="14"/>
  <c r="YT94" i="14"/>
  <c r="YT78" i="14"/>
  <c r="AC87" i="14"/>
  <c r="AC94" i="14"/>
  <c r="AC78" i="14"/>
  <c r="I89" i="14"/>
  <c r="BJ89" i="14"/>
  <c r="JX89" i="14"/>
  <c r="PJ89" i="14"/>
  <c r="YN89" i="14"/>
  <c r="NN89" i="14"/>
  <c r="IQ89" i="14"/>
  <c r="YZ89" i="14"/>
  <c r="MJ87" i="14"/>
  <c r="MJ94" i="14"/>
  <c r="MJ78" i="14"/>
  <c r="MJ79" i="14" s="1"/>
  <c r="MJ85" i="14" s="1"/>
  <c r="TP94" i="14"/>
  <c r="TP87" i="14"/>
  <c r="TP78" i="14"/>
  <c r="TP79" i="14" s="1"/>
  <c r="TP85" i="14" s="1"/>
  <c r="BY87" i="14"/>
  <c r="BY94" i="14"/>
  <c r="BY78" i="14"/>
  <c r="XO87" i="14"/>
  <c r="XO94" i="14"/>
  <c r="XO78" i="14"/>
  <c r="JH87" i="14"/>
  <c r="JH94" i="14"/>
  <c r="JH78" i="14"/>
  <c r="XN87" i="14"/>
  <c r="XN94" i="14"/>
  <c r="XN78" i="14"/>
  <c r="XN79" i="14" s="1"/>
  <c r="XN85" i="14" s="1"/>
  <c r="SI87" i="14"/>
  <c r="SI94" i="14"/>
  <c r="SI78" i="14"/>
  <c r="SI79" i="14" s="1"/>
  <c r="SI85" i="14" s="1"/>
  <c r="CM94" i="14"/>
  <c r="CM87" i="14"/>
  <c r="CM78" i="14"/>
  <c r="UY94" i="14"/>
  <c r="UY87" i="14"/>
  <c r="UY78" i="14"/>
  <c r="UZ94" i="14"/>
  <c r="UZ87" i="14"/>
  <c r="UZ78" i="14"/>
  <c r="JJ94" i="14"/>
  <c r="JJ87" i="14"/>
  <c r="JJ78" i="14"/>
  <c r="MI87" i="14"/>
  <c r="MI94" i="14"/>
  <c r="MI78" i="14"/>
  <c r="MI79" i="14" s="1"/>
  <c r="MI85" i="14" s="1"/>
  <c r="DZ94" i="14"/>
  <c r="DZ87" i="14"/>
  <c r="DZ78" i="14"/>
  <c r="MM87" i="14"/>
  <c r="MM94" i="14"/>
  <c r="MM78" i="14"/>
  <c r="JX94" i="14"/>
  <c r="JX87" i="14"/>
  <c r="JX78" i="14"/>
  <c r="K87" i="14"/>
  <c r="K94" i="14"/>
  <c r="K78" i="14"/>
  <c r="K79" i="14" s="1"/>
  <c r="K85" i="14" s="1"/>
  <c r="AS94" i="14"/>
  <c r="AS87" i="14"/>
  <c r="AS78" i="14"/>
  <c r="AS79" i="14" s="1"/>
  <c r="AS85" i="14" s="1"/>
  <c r="WE94" i="14"/>
  <c r="WE87" i="14"/>
  <c r="WE78" i="14"/>
  <c r="WE79" i="14" s="1"/>
  <c r="WE85" i="14" s="1"/>
  <c r="UA94" i="14"/>
  <c r="UA87" i="14"/>
  <c r="UA78" i="14"/>
  <c r="SJ87" i="14"/>
  <c r="SJ94" i="14"/>
  <c r="SJ78" i="14"/>
  <c r="SJ79" i="14" s="1"/>
  <c r="SJ85" i="14" s="1"/>
  <c r="GZ87" i="14"/>
  <c r="GZ94" i="14"/>
  <c r="GZ78" i="14"/>
  <c r="GZ79" i="14" s="1"/>
  <c r="GZ85" i="14" s="1"/>
  <c r="JA87" i="14"/>
  <c r="JA94" i="14"/>
  <c r="JA78" i="14"/>
  <c r="JA79" i="14" s="1"/>
  <c r="JA85" i="14" s="1"/>
  <c r="DD87" i="14"/>
  <c r="DD94" i="14"/>
  <c r="DD78" i="14"/>
  <c r="DD79" i="14" s="1"/>
  <c r="DD85" i="14" s="1"/>
  <c r="QD87" i="14"/>
  <c r="QD94" i="14"/>
  <c r="QD78" i="14"/>
  <c r="TB87" i="14"/>
  <c r="TB94" i="14"/>
  <c r="TB78" i="14"/>
  <c r="MV87" i="14"/>
  <c r="MV94" i="14"/>
  <c r="MV78" i="14"/>
  <c r="BZ94" i="14"/>
  <c r="BZ87" i="14"/>
  <c r="BZ78" i="14"/>
  <c r="FM87" i="14"/>
  <c r="FM94" i="14"/>
  <c r="FM78" i="14"/>
  <c r="YK87" i="14"/>
  <c r="YK94" i="14"/>
  <c r="YK78" i="14"/>
  <c r="YK79" i="14" s="1"/>
  <c r="YK85" i="14" s="1"/>
  <c r="AAA94" i="14"/>
  <c r="AAA87" i="14"/>
  <c r="AAA78" i="14"/>
  <c r="WF87" i="14"/>
  <c r="WF94" i="14"/>
  <c r="WF78" i="14"/>
  <c r="TK94" i="14"/>
  <c r="TK87" i="14"/>
  <c r="TK78" i="14"/>
  <c r="TK79" i="14" s="1"/>
  <c r="TK85" i="14" s="1"/>
  <c r="JF87" i="14"/>
  <c r="JF94" i="14"/>
  <c r="JF78" i="14"/>
  <c r="JF79" i="14" s="1"/>
  <c r="JF85" i="14" s="1"/>
  <c r="NR94" i="14"/>
  <c r="NR87" i="14"/>
  <c r="NR78" i="14"/>
  <c r="NR79" i="14" s="1"/>
  <c r="NR85" i="14" s="1"/>
  <c r="QQ87" i="14"/>
  <c r="QQ94" i="14"/>
  <c r="QQ78" i="14"/>
  <c r="LV87" i="14"/>
  <c r="LV94" i="14"/>
  <c r="LV78" i="14"/>
  <c r="PJ94" i="14"/>
  <c r="PJ87" i="14"/>
  <c r="PJ78" i="14"/>
  <c r="CL87" i="14"/>
  <c r="CL94" i="14"/>
  <c r="CL78" i="14"/>
  <c r="CL79" i="14" s="1"/>
  <c r="CL85" i="14" s="1"/>
  <c r="OP94" i="14"/>
  <c r="OP87" i="14"/>
  <c r="OP78" i="14"/>
  <c r="OP79" i="14" s="1"/>
  <c r="OP85" i="14" s="1"/>
  <c r="X87" i="14"/>
  <c r="X94" i="14"/>
  <c r="X78" i="14"/>
  <c r="X79" i="14" s="1"/>
  <c r="X85" i="14" s="1"/>
  <c r="TO89" i="14"/>
  <c r="XN89" i="14"/>
  <c r="XM89" i="14"/>
  <c r="CL89" i="14"/>
  <c r="UY89" i="14"/>
  <c r="MH89" i="14"/>
  <c r="ML89" i="14"/>
  <c r="J89" i="14"/>
  <c r="WD89" i="14"/>
  <c r="SI89" i="14"/>
  <c r="E79" i="14"/>
  <c r="BF94" i="14"/>
  <c r="BF87" i="14"/>
  <c r="BF78" i="14"/>
  <c r="BF79" i="14" s="1"/>
  <c r="BF85" i="14" s="1"/>
  <c r="ZL87" i="14"/>
  <c r="ZL94" i="14"/>
  <c r="ZL78" i="14"/>
  <c r="ZL79" i="14" s="1"/>
  <c r="ZL85" i="14" s="1"/>
  <c r="RZ94" i="14"/>
  <c r="RZ87" i="14"/>
  <c r="RZ78" i="14"/>
  <c r="RZ79" i="14" s="1"/>
  <c r="RZ85" i="14" s="1"/>
  <c r="GO94" i="14"/>
  <c r="GO87" i="14"/>
  <c r="GO78" i="14"/>
  <c r="GO79" i="14" s="1"/>
  <c r="GO85" i="14" s="1"/>
  <c r="V87" i="14"/>
  <c r="V94" i="14"/>
  <c r="V78" i="14"/>
  <c r="V79" i="14" s="1"/>
  <c r="V85" i="14" s="1"/>
  <c r="NX87" i="14"/>
  <c r="NX94" i="14"/>
  <c r="NX78" i="14"/>
  <c r="NX79" i="14" s="1"/>
  <c r="NX85" i="14" s="1"/>
  <c r="JQ94" i="14"/>
  <c r="JQ87" i="14"/>
  <c r="JQ78" i="14"/>
  <c r="JQ79" i="14" s="1"/>
  <c r="JQ85" i="14" s="1"/>
  <c r="AX87" i="14"/>
  <c r="AX94" i="14"/>
  <c r="AX78" i="14"/>
  <c r="AX79" i="14" s="1"/>
  <c r="AX85" i="14" s="1"/>
  <c r="OY94" i="14"/>
  <c r="OY87" i="14"/>
  <c r="OY78" i="14"/>
  <c r="OY79" i="14" s="1"/>
  <c r="OY85" i="14" s="1"/>
  <c r="RP87" i="14"/>
  <c r="RP94" i="14"/>
  <c r="RP78" i="14"/>
  <c r="RP79" i="14" s="1"/>
  <c r="RP85" i="14" s="1"/>
  <c r="KF87" i="14"/>
  <c r="KF94" i="14"/>
  <c r="KF78" i="14"/>
  <c r="KF79" i="14" s="1"/>
  <c r="KF85" i="14" s="1"/>
  <c r="BL87" i="14"/>
  <c r="BL94" i="14"/>
  <c r="BL78" i="14"/>
  <c r="BL79" i="14" s="1"/>
  <c r="BL85" i="14" s="1"/>
  <c r="BC87" i="14"/>
  <c r="BC94" i="14"/>
  <c r="BC78" i="14"/>
  <c r="BC79" i="14" s="1"/>
  <c r="BC85" i="14" s="1"/>
  <c r="TL87" i="14"/>
  <c r="TL94" i="14"/>
  <c r="TL78" i="14"/>
  <c r="TL79" i="14" s="1"/>
  <c r="TL85" i="14" s="1"/>
  <c r="VT94" i="14"/>
  <c r="VT87" i="14"/>
  <c r="VT78" i="14"/>
  <c r="VT79" i="14" s="1"/>
  <c r="VT85" i="14" s="1"/>
  <c r="SH94" i="14"/>
  <c r="SH87" i="14"/>
  <c r="SH78" i="14"/>
  <c r="SH79" i="14" s="1"/>
  <c r="SH85" i="14" s="1"/>
  <c r="QL87" i="14"/>
  <c r="QL94" i="14"/>
  <c r="QL78" i="14"/>
  <c r="QL79" i="14" s="1"/>
  <c r="QL85" i="14" s="1"/>
  <c r="NP94" i="14"/>
  <c r="NP87" i="14"/>
  <c r="NP78" i="14"/>
  <c r="NP79" i="14" s="1"/>
  <c r="NP85" i="14" s="1"/>
  <c r="VX94" i="14"/>
  <c r="VX87" i="14"/>
  <c r="VX78" i="14"/>
  <c r="VX79" i="14" s="1"/>
  <c r="VX85" i="14" s="1"/>
  <c r="KL87" i="14"/>
  <c r="KL94" i="14"/>
  <c r="KL78" i="14"/>
  <c r="KL79" i="14" s="1"/>
  <c r="KL85" i="14" s="1"/>
  <c r="HF94" i="14"/>
  <c r="HF87" i="14"/>
  <c r="HF78" i="14"/>
  <c r="HF79" i="14" s="1"/>
  <c r="HF85" i="14" s="1"/>
  <c r="UN87" i="14"/>
  <c r="UN94" i="14"/>
  <c r="UN78" i="14"/>
  <c r="UN79" i="14" s="1"/>
  <c r="UN85" i="14" s="1"/>
  <c r="GH94" i="14"/>
  <c r="GH87" i="14"/>
  <c r="GH78" i="14"/>
  <c r="GH79" i="14" s="1"/>
  <c r="GH85" i="14" s="1"/>
  <c r="UI94" i="14"/>
  <c r="UI87" i="14"/>
  <c r="UI78" i="14"/>
  <c r="UI79" i="14" s="1"/>
  <c r="UI85" i="14" s="1"/>
  <c r="GA87" i="14"/>
  <c r="GA94" i="14"/>
  <c r="GA78" i="14"/>
  <c r="GA79" i="14" s="1"/>
  <c r="GA85" i="14" s="1"/>
  <c r="Q87" i="14"/>
  <c r="Q94" i="14"/>
  <c r="Q78" i="14"/>
  <c r="Q79" i="14" s="1"/>
  <c r="Q85" i="14" s="1"/>
  <c r="NT87" i="14"/>
  <c r="NT94" i="14"/>
  <c r="NT78" i="14"/>
  <c r="NT79" i="14" s="1"/>
  <c r="NT85" i="14" s="1"/>
  <c r="VB94" i="14"/>
  <c r="VB87" i="14"/>
  <c r="VB78" i="14"/>
  <c r="VB79" i="14" s="1"/>
  <c r="VB85" i="14" s="1"/>
  <c r="ZJ87" i="14"/>
  <c r="ZJ94" i="14"/>
  <c r="ZJ78" i="14"/>
  <c r="ZJ79" i="14" s="1"/>
  <c r="ZJ85" i="14" s="1"/>
  <c r="ID94" i="14"/>
  <c r="ID87" i="14"/>
  <c r="ID78" i="14"/>
  <c r="ID79" i="14" s="1"/>
  <c r="ID85" i="14" s="1"/>
  <c r="TU94" i="14"/>
  <c r="TU87" i="14"/>
  <c r="TU78" i="14"/>
  <c r="TU79" i="14" s="1"/>
  <c r="TU85" i="14" s="1"/>
  <c r="AV94" i="14"/>
  <c r="AV87" i="14"/>
  <c r="AV78" i="14"/>
  <c r="AV79" i="14" s="1"/>
  <c r="AV85" i="14" s="1"/>
  <c r="CN87" i="14"/>
  <c r="CN94" i="14"/>
  <c r="CN78" i="14"/>
  <c r="CN79" i="14" s="1"/>
  <c r="CN85" i="14" s="1"/>
  <c r="TW87" i="14"/>
  <c r="TW94" i="14"/>
  <c r="TW78" i="14"/>
  <c r="TW79" i="14" s="1"/>
  <c r="TW85" i="14" s="1"/>
  <c r="RG94" i="14"/>
  <c r="RG87" i="14"/>
  <c r="RG78" i="14"/>
  <c r="RG79" i="14" s="1"/>
  <c r="RG85" i="14" s="1"/>
  <c r="G87" i="14"/>
  <c r="G94" i="14"/>
  <c r="G78" i="14"/>
  <c r="G79" i="14" s="1"/>
  <c r="G85" i="14" s="1"/>
  <c r="ZW87" i="14"/>
  <c r="ZW94" i="14"/>
  <c r="ZW78" i="14"/>
  <c r="ZW79" i="14" s="1"/>
  <c r="ZW85" i="14" s="1"/>
  <c r="FG94" i="14"/>
  <c r="FG87" i="14"/>
  <c r="FG78" i="14"/>
  <c r="FG79" i="14" s="1"/>
  <c r="FG85" i="14" s="1"/>
  <c r="XA87" i="14"/>
  <c r="XA94" i="14"/>
  <c r="XA78" i="14"/>
  <c r="XA79" i="14" s="1"/>
  <c r="XA85" i="14" s="1"/>
  <c r="BQ94" i="14"/>
  <c r="BQ87" i="14"/>
  <c r="BQ78" i="14"/>
  <c r="BQ79" i="14" s="1"/>
  <c r="BQ85" i="14" s="1"/>
  <c r="WR94" i="14"/>
  <c r="WR87" i="14"/>
  <c r="WR78" i="14"/>
  <c r="WR79" i="14" s="1"/>
  <c r="WR85" i="14" s="1"/>
  <c r="TM94" i="14"/>
  <c r="TM87" i="14"/>
  <c r="TM78" i="14"/>
  <c r="TM79" i="14" s="1"/>
  <c r="TM85" i="14" s="1"/>
  <c r="OF87" i="14"/>
  <c r="OF94" i="14"/>
  <c r="OF78" i="14"/>
  <c r="OF79" i="14" s="1"/>
  <c r="OF85" i="14" s="1"/>
  <c r="OG89" i="14"/>
  <c r="YC89" i="14"/>
  <c r="GJ89" i="14"/>
  <c r="FM89" i="14"/>
  <c r="TR89" i="14"/>
  <c r="MC89" i="14"/>
  <c r="LT89" i="14"/>
  <c r="KX89" i="14"/>
  <c r="FP89" i="14"/>
  <c r="VF87" i="14"/>
  <c r="VF94" i="14"/>
  <c r="VF78" i="14"/>
  <c r="VF79" i="14" s="1"/>
  <c r="VF85" i="14" s="1"/>
  <c r="FU94" i="14"/>
  <c r="FU87" i="14"/>
  <c r="FU78" i="14"/>
  <c r="FS94" i="14"/>
  <c r="FS87" i="14"/>
  <c r="FS78" i="14"/>
  <c r="QJ94" i="14"/>
  <c r="QJ87" i="14"/>
  <c r="QJ78" i="14"/>
  <c r="DQ87" i="14"/>
  <c r="DQ94" i="14"/>
  <c r="DQ78" i="14"/>
  <c r="DQ79" i="14" s="1"/>
  <c r="DQ85" i="14" s="1"/>
  <c r="NY94" i="14"/>
  <c r="NY87" i="14"/>
  <c r="NY78" i="14"/>
  <c r="XT94" i="14"/>
  <c r="XT87" i="14"/>
  <c r="XT78" i="14"/>
  <c r="XT79" i="14" s="1"/>
  <c r="XT85" i="14" s="1"/>
  <c r="WA87" i="14"/>
  <c r="WA94" i="14"/>
  <c r="WA78" i="14"/>
  <c r="FC87" i="14"/>
  <c r="FC94" i="14"/>
  <c r="FC78" i="14"/>
  <c r="FH94" i="14"/>
  <c r="FH87" i="14"/>
  <c r="FH78" i="14"/>
  <c r="QW87" i="14"/>
  <c r="QW94" i="14"/>
  <c r="QW78" i="14"/>
  <c r="SX94" i="14"/>
  <c r="SX87" i="14"/>
  <c r="SX78" i="14"/>
  <c r="SX79" i="14" s="1"/>
  <c r="SX85" i="14" s="1"/>
  <c r="PM94" i="14"/>
  <c r="PM87" i="14"/>
  <c r="PM78" i="14"/>
  <c r="PM79" i="14" s="1"/>
  <c r="PM85" i="14" s="1"/>
  <c r="NH87" i="14"/>
  <c r="NH94" i="14"/>
  <c r="NH78" i="14"/>
  <c r="NH79" i="14" s="1"/>
  <c r="NH85" i="14" s="1"/>
  <c r="OR87" i="14"/>
  <c r="OR94" i="14"/>
  <c r="OR78" i="14"/>
  <c r="OI87" i="14"/>
  <c r="OI94" i="14"/>
  <c r="OI78" i="14"/>
  <c r="OI79" i="14" s="1"/>
  <c r="OI85" i="14" s="1"/>
  <c r="HS87" i="14"/>
  <c r="HS94" i="14"/>
  <c r="HS78" i="14"/>
  <c r="HS79" i="14" s="1"/>
  <c r="HS85" i="14" s="1"/>
  <c r="RW94" i="14"/>
  <c r="RW87" i="14"/>
  <c r="RW78" i="14"/>
  <c r="RW79" i="14" s="1"/>
  <c r="RW85" i="14" s="1"/>
  <c r="FB87" i="14"/>
  <c r="FB94" i="14"/>
  <c r="FB78" i="14"/>
  <c r="WW94" i="14"/>
  <c r="WW87" i="14"/>
  <c r="WW78" i="14"/>
  <c r="ZM87" i="14"/>
  <c r="ZM94" i="14"/>
  <c r="ZM78" i="14"/>
  <c r="WG94" i="14"/>
  <c r="WG78" i="14"/>
  <c r="WG79" i="14" s="1"/>
  <c r="WG85" i="14" s="1"/>
  <c r="WG87" i="14"/>
  <c r="EK94" i="14"/>
  <c r="EK87" i="14"/>
  <c r="EK78" i="14"/>
  <c r="EK79" i="14" s="1"/>
  <c r="EK85" i="14" s="1"/>
  <c r="IE87" i="14"/>
  <c r="IE94" i="14"/>
  <c r="IE78" i="14"/>
  <c r="N94" i="14"/>
  <c r="N87" i="14"/>
  <c r="N78" i="14"/>
  <c r="VA87" i="14"/>
  <c r="VA94" i="14"/>
  <c r="VA78" i="14"/>
  <c r="DM94" i="14"/>
  <c r="DM87" i="14"/>
  <c r="DM78" i="14"/>
  <c r="DM79" i="14" s="1"/>
  <c r="DM85" i="14" s="1"/>
  <c r="FO87" i="14"/>
  <c r="FO94" i="14"/>
  <c r="FO78" i="14"/>
  <c r="FO79" i="14" s="1"/>
  <c r="FO85" i="14" s="1"/>
  <c r="DA87" i="14"/>
  <c r="DA94" i="14"/>
  <c r="DA78" i="14"/>
  <c r="DA79" i="14" s="1"/>
  <c r="DA85" i="14" s="1"/>
  <c r="IM87" i="14"/>
  <c r="IM94" i="14"/>
  <c r="IM78" i="14"/>
  <c r="HZ94" i="14"/>
  <c r="HZ87" i="14"/>
  <c r="HZ78" i="14"/>
  <c r="HZ79" i="14" s="1"/>
  <c r="HZ85" i="14" s="1"/>
  <c r="WC94" i="14"/>
  <c r="WC87" i="14"/>
  <c r="WC78" i="14"/>
  <c r="WC79" i="14" s="1"/>
  <c r="WC85" i="14" s="1"/>
  <c r="NE94" i="14"/>
  <c r="NE87" i="14"/>
  <c r="NE78" i="14"/>
  <c r="NE79" i="14" s="1"/>
  <c r="NE85" i="14" s="1"/>
  <c r="IA94" i="14"/>
  <c r="IA87" i="14"/>
  <c r="IA78" i="14"/>
  <c r="IA79" i="14" s="1"/>
  <c r="IA85" i="14" s="1"/>
  <c r="SO94" i="14"/>
  <c r="SO87" i="14"/>
  <c r="SO78" i="14"/>
  <c r="SO79" i="14" s="1"/>
  <c r="SO85" i="14" s="1"/>
  <c r="LL87" i="14"/>
  <c r="LL94" i="14"/>
  <c r="LL78" i="14"/>
  <c r="LL79" i="14" s="1"/>
  <c r="LL85" i="14" s="1"/>
  <c r="OZ87" i="14"/>
  <c r="OZ94" i="14"/>
  <c r="OZ78" i="14"/>
  <c r="RM94" i="14"/>
  <c r="RM87" i="14"/>
  <c r="RM78" i="14"/>
  <c r="DC89" i="14"/>
  <c r="TA89" i="14"/>
  <c r="YL89" i="14"/>
  <c r="BG89" i="14"/>
  <c r="QP89" i="14"/>
  <c r="AE89" i="14"/>
  <c r="DU89" i="14"/>
  <c r="QY89" i="14"/>
  <c r="IM89" i="14"/>
  <c r="AA89" i="14"/>
  <c r="UC89" i="14"/>
  <c r="FN89" i="14"/>
  <c r="HK89" i="14"/>
  <c r="DZ89" i="14"/>
  <c r="VY89" i="14"/>
  <c r="XA89" i="14"/>
  <c r="YM89" i="14"/>
  <c r="RM89" i="14"/>
  <c r="Z89" i="14"/>
  <c r="XK89" i="14"/>
  <c r="PF89" i="14"/>
  <c r="AF89" i="14"/>
  <c r="FY89" i="14"/>
  <c r="FO89" i="14"/>
  <c r="QQ89" i="14"/>
  <c r="NI89" i="14"/>
  <c r="BD89" i="14"/>
  <c r="YS89" i="14"/>
  <c r="PL89" i="14"/>
  <c r="HR89" i="14"/>
  <c r="FA89" i="14"/>
  <c r="ZL89" i="14"/>
  <c r="JP87" i="14"/>
  <c r="JP94" i="14"/>
  <c r="JP78" i="14"/>
  <c r="JE87" i="14"/>
  <c r="JE94" i="14"/>
  <c r="JE78" i="14"/>
  <c r="HV89" i="14"/>
  <c r="TE89" i="14"/>
  <c r="AI89" i="14"/>
  <c r="DS89" i="14"/>
  <c r="YX89" i="14"/>
  <c r="TG89" i="14"/>
  <c r="PR89" i="14"/>
  <c r="GV89" i="14"/>
  <c r="PN89" i="14"/>
  <c r="MJ89" i="14"/>
  <c r="RN89" i="14"/>
  <c r="SK89" i="14"/>
  <c r="WW89" i="14"/>
  <c r="VI89" i="14"/>
  <c r="V89" i="14"/>
  <c r="PG89" i="14"/>
  <c r="MR89" i="14"/>
  <c r="BE89" i="14"/>
  <c r="U89" i="14"/>
  <c r="JP89" i="14"/>
  <c r="OX89" i="14"/>
  <c r="KE89" i="14"/>
  <c r="BB89" i="14"/>
  <c r="VS89" i="14"/>
  <c r="QK89" i="14"/>
  <c r="JN89" i="14"/>
  <c r="TS89" i="14"/>
  <c r="FC89" i="14"/>
  <c r="WS89" i="14"/>
  <c r="RK89" i="14"/>
  <c r="ZD89" i="14"/>
  <c r="VK89" i="14"/>
  <c r="ME89" i="14"/>
  <c r="UM89" i="14"/>
  <c r="CT89" i="14"/>
  <c r="EG89" i="14"/>
  <c r="ZV89" i="14"/>
  <c r="SS94" i="14"/>
  <c r="SS87" i="14"/>
  <c r="SS78" i="14"/>
  <c r="EY94" i="14"/>
  <c r="EY87" i="14"/>
  <c r="EY78" i="14"/>
  <c r="EY79" i="14" s="1"/>
  <c r="EY85" i="14" s="1"/>
  <c r="VU94" i="14"/>
  <c r="VU87" i="14"/>
  <c r="VU78" i="14"/>
  <c r="ZU94" i="14"/>
  <c r="ZU87" i="14"/>
  <c r="ZU78" i="14"/>
  <c r="ZU79" i="14" s="1"/>
  <c r="ZU85" i="14" s="1"/>
  <c r="VZ94" i="14"/>
  <c r="VZ87" i="14"/>
  <c r="VZ78" i="14"/>
  <c r="VZ79" i="14" s="1"/>
  <c r="VZ85" i="14" s="1"/>
  <c r="RT87" i="14"/>
  <c r="RT94" i="14"/>
  <c r="RT78" i="14"/>
  <c r="RT79" i="14" s="1"/>
  <c r="RT85" i="14" s="1"/>
  <c r="DH89" i="14"/>
  <c r="EX89" i="14"/>
  <c r="WF89" i="14"/>
  <c r="ID89" i="14"/>
  <c r="FU89" i="14"/>
  <c r="ND89" i="14"/>
  <c r="CI89" i="14"/>
  <c r="ZT89" i="14"/>
  <c r="UB89" i="14"/>
  <c r="SM89" i="14"/>
  <c r="JO89" i="14"/>
  <c r="ZY89" i="14"/>
  <c r="RT89" i="14"/>
  <c r="AH89" i="14"/>
  <c r="DI89" i="14"/>
  <c r="XP89" i="14"/>
  <c r="BD94" i="14"/>
  <c r="BD87" i="14"/>
  <c r="BD78" i="14"/>
  <c r="GQ87" i="14"/>
  <c r="GQ94" i="14"/>
  <c r="GQ78" i="14"/>
  <c r="GQ79" i="14" s="1"/>
  <c r="GQ85" i="14" s="1"/>
  <c r="BR94" i="14"/>
  <c r="BR87" i="14"/>
  <c r="BR78" i="14"/>
  <c r="JR87" i="14"/>
  <c r="JR94" i="14"/>
  <c r="JR78" i="14"/>
  <c r="JR79" i="14" s="1"/>
  <c r="JR85" i="14" s="1"/>
  <c r="CV89" i="14"/>
  <c r="IO89" i="14"/>
  <c r="JK89" i="14"/>
  <c r="DP89" i="14"/>
  <c r="TM89" i="14"/>
  <c r="JJ89" i="14"/>
  <c r="KN89" i="14"/>
  <c r="TN89" i="14"/>
  <c r="HW94" i="14"/>
  <c r="HW87" i="14"/>
  <c r="HW78" i="14"/>
  <c r="HW79" i="14" s="1"/>
  <c r="HW85" i="14" s="1"/>
  <c r="QG87" i="14"/>
  <c r="QG94" i="14"/>
  <c r="QG78" i="14"/>
  <c r="QG79" i="14" s="1"/>
  <c r="QG85" i="14" s="1"/>
  <c r="TF94" i="14"/>
  <c r="TF87" i="14"/>
  <c r="TF78" i="14"/>
  <c r="TF79" i="14" s="1"/>
  <c r="TF85" i="14" s="1"/>
  <c r="YG94" i="14"/>
  <c r="YG87" i="14"/>
  <c r="YG78" i="14"/>
  <c r="YG79" i="14" s="1"/>
  <c r="YG85" i="14" s="1"/>
  <c r="TQ94" i="14"/>
  <c r="TQ87" i="14"/>
  <c r="TQ78" i="14"/>
  <c r="LK87" i="14"/>
  <c r="LK94" i="14"/>
  <c r="LK78" i="14"/>
  <c r="LK79" i="14" s="1"/>
  <c r="LK85" i="14" s="1"/>
  <c r="AJ94" i="14"/>
  <c r="AJ87" i="14"/>
  <c r="AJ78" i="14"/>
  <c r="AJ79" i="14" s="1"/>
  <c r="AJ85" i="14" s="1"/>
  <c r="OQ94" i="14"/>
  <c r="OQ87" i="14"/>
  <c r="OQ78" i="14"/>
  <c r="OQ79" i="14" s="1"/>
  <c r="OQ85" i="14" s="1"/>
  <c r="DT94" i="14"/>
  <c r="DT87" i="14"/>
  <c r="DT78" i="14"/>
  <c r="CF87" i="14"/>
  <c r="CF94" i="14"/>
  <c r="CF78" i="14"/>
  <c r="CF79" i="14" s="1"/>
  <c r="CF85" i="14" s="1"/>
  <c r="YY94" i="14"/>
  <c r="YY87" i="14"/>
  <c r="YY78" i="14"/>
  <c r="BM87" i="14"/>
  <c r="BM94" i="14"/>
  <c r="BM78" i="14"/>
  <c r="BM79" i="14" s="1"/>
  <c r="BM85" i="14" s="1"/>
  <c r="TH94" i="14"/>
  <c r="TH87" i="14"/>
  <c r="TH78" i="14"/>
  <c r="DK94" i="14"/>
  <c r="DK87" i="14"/>
  <c r="DK78" i="14"/>
  <c r="DK79" i="14" s="1"/>
  <c r="DK85" i="14" s="1"/>
  <c r="PS87" i="14"/>
  <c r="PS94" i="14"/>
  <c r="PS78" i="14"/>
  <c r="FK94" i="14"/>
  <c r="FK87" i="14"/>
  <c r="FK78" i="14"/>
  <c r="FK79" i="14" s="1"/>
  <c r="FK85" i="14" s="1"/>
  <c r="ZY87" i="14"/>
  <c r="ZY94" i="14"/>
  <c r="ZY78" i="14"/>
  <c r="ZY79" i="14" s="1"/>
  <c r="ZY85" i="14" s="1"/>
  <c r="VY94" i="14"/>
  <c r="VY87" i="14"/>
  <c r="VY78" i="14"/>
  <c r="VY79" i="14" s="1"/>
  <c r="VY85" i="14" s="1"/>
  <c r="XJ87" i="14"/>
  <c r="XJ94" i="14"/>
  <c r="XJ78" i="14"/>
  <c r="ZZ94" i="14"/>
  <c r="ZZ87" i="14"/>
  <c r="ZZ78" i="14"/>
  <c r="ZZ79" i="14" s="1"/>
  <c r="ZZ85" i="14" s="1"/>
  <c r="BW94" i="14"/>
  <c r="BW87" i="14"/>
  <c r="BW78" i="14"/>
  <c r="BW79" i="14" s="1"/>
  <c r="BW85" i="14" s="1"/>
  <c r="RU94" i="14"/>
  <c r="RU87" i="14"/>
  <c r="RU78" i="14"/>
  <c r="RU79" i="14" s="1"/>
  <c r="RU85" i="14" s="1"/>
  <c r="IS94" i="14"/>
  <c r="IS87" i="14"/>
  <c r="IS78" i="14"/>
  <c r="IS79" i="14" s="1"/>
  <c r="IS85" i="14" s="1"/>
  <c r="VI87" i="14"/>
  <c r="VI94" i="14"/>
  <c r="VI78" i="14"/>
  <c r="VI79" i="14" s="1"/>
  <c r="VI85" i="14" s="1"/>
  <c r="ZQ94" i="14"/>
  <c r="ZQ87" i="14"/>
  <c r="ZQ78" i="14"/>
  <c r="ZQ79" i="14" s="1"/>
  <c r="ZQ85" i="14" s="1"/>
  <c r="AM87" i="14"/>
  <c r="AM94" i="14"/>
  <c r="AM78" i="14"/>
  <c r="AM79" i="14" s="1"/>
  <c r="AM85" i="14" s="1"/>
  <c r="TG87" i="14"/>
  <c r="TG94" i="14"/>
  <c r="TG78" i="14"/>
  <c r="TG79" i="14" s="1"/>
  <c r="TG85" i="14" s="1"/>
  <c r="EG94" i="14"/>
  <c r="EG87" i="14"/>
  <c r="EG78" i="14"/>
  <c r="EG79" i="14" s="1"/>
  <c r="EG85" i="14" s="1"/>
  <c r="MG87" i="14"/>
  <c r="MG94" i="14"/>
  <c r="MG78" i="14"/>
  <c r="MG79" i="14" s="1"/>
  <c r="MG85" i="14" s="1"/>
  <c r="HO87" i="14"/>
  <c r="HO94" i="14"/>
  <c r="HO78" i="14"/>
  <c r="HO79" i="14" s="1"/>
  <c r="HO85" i="14" s="1"/>
  <c r="NS87" i="14"/>
  <c r="NS94" i="14"/>
  <c r="NS78" i="14"/>
  <c r="YJ94" i="14"/>
  <c r="YJ87" i="14"/>
  <c r="YJ78" i="14"/>
  <c r="YJ79" i="14" s="1"/>
  <c r="YJ85" i="14" s="1"/>
  <c r="XI94" i="14"/>
  <c r="XI87" i="14"/>
  <c r="XI78" i="14"/>
  <c r="CB94" i="14"/>
  <c r="CB87" i="14"/>
  <c r="CB78" i="14"/>
  <c r="CB79" i="14" s="1"/>
  <c r="CB85" i="14" s="1"/>
  <c r="AN87" i="14"/>
  <c r="AN94" i="14"/>
  <c r="AN78" i="14"/>
  <c r="AN79" i="14" s="1"/>
  <c r="AN85" i="14" s="1"/>
  <c r="PY87" i="14"/>
  <c r="PY94" i="14"/>
  <c r="PY78" i="14"/>
  <c r="PY79" i="14" s="1"/>
  <c r="PY85" i="14" s="1"/>
  <c r="KJ87" i="14"/>
  <c r="KJ94" i="14"/>
  <c r="KJ78" i="14"/>
  <c r="HX87" i="14"/>
  <c r="HX94" i="14"/>
  <c r="HX78" i="14"/>
  <c r="HX79" i="14" s="1"/>
  <c r="HX85" i="14" s="1"/>
  <c r="SF94" i="14"/>
  <c r="SF87" i="14"/>
  <c r="SF78" i="14"/>
  <c r="SF79" i="14" s="1"/>
  <c r="SF85" i="14" s="1"/>
  <c r="TC94" i="14"/>
  <c r="TC87" i="14"/>
  <c r="TC78" i="14"/>
  <c r="TC79" i="14" s="1"/>
  <c r="TC85" i="14" s="1"/>
  <c r="BX87" i="14"/>
  <c r="BX94" i="14"/>
  <c r="BX78" i="14"/>
  <c r="AAB87" i="14"/>
  <c r="AAB94" i="14"/>
  <c r="AAB78" i="14"/>
  <c r="AAB88" i="14" s="1"/>
  <c r="CR89" i="14"/>
  <c r="XT89" i="14"/>
  <c r="E89" i="14"/>
  <c r="IB89" i="14"/>
  <c r="HU89" i="14"/>
  <c r="GX89" i="14"/>
  <c r="LM89" i="14"/>
  <c r="IF89" i="14"/>
  <c r="QK87" i="14"/>
  <c r="QK94" i="14"/>
  <c r="QK78" i="14"/>
  <c r="QK79" i="14" s="1"/>
  <c r="QK85" i="14" s="1"/>
  <c r="GW87" i="14"/>
  <c r="GW94" i="14"/>
  <c r="GW78" i="14"/>
  <c r="GW79" i="14" s="1"/>
  <c r="GW85" i="14" s="1"/>
  <c r="VP87" i="14"/>
  <c r="VP94" i="14"/>
  <c r="VP78" i="14"/>
  <c r="VP79" i="14"/>
  <c r="VP85" i="14" s="1"/>
  <c r="PO87" i="14"/>
  <c r="PO94" i="14"/>
  <c r="PO78" i="14"/>
  <c r="PO79" i="14" s="1"/>
  <c r="PO85" i="14" s="1"/>
  <c r="MY94" i="14"/>
  <c r="MY87" i="14"/>
  <c r="MY78" i="14"/>
  <c r="MK87" i="14"/>
  <c r="MK94" i="14"/>
  <c r="MK78" i="14"/>
  <c r="MK79" i="14" s="1"/>
  <c r="MK85" i="14" s="1"/>
  <c r="TA94" i="14"/>
  <c r="TA87" i="14"/>
  <c r="TA78" i="14"/>
  <c r="TA79" i="14" s="1"/>
  <c r="TA85" i="14" s="1"/>
  <c r="RO94" i="14"/>
  <c r="RO87" i="14"/>
  <c r="RO78" i="14"/>
  <c r="RO79" i="14" s="1"/>
  <c r="RO85" i="14" s="1"/>
  <c r="IZ87" i="14"/>
  <c r="IZ94" i="14"/>
  <c r="IZ78" i="14"/>
  <c r="SL94" i="14"/>
  <c r="SL87" i="14"/>
  <c r="SL78" i="14"/>
  <c r="SL79" i="14" s="1"/>
  <c r="SL85" i="14" s="1"/>
  <c r="BU94" i="14"/>
  <c r="BU87" i="14"/>
  <c r="BU78" i="14"/>
  <c r="BU79" i="14" s="1"/>
  <c r="BU85" i="14" s="1"/>
  <c r="WX94" i="14"/>
  <c r="WX87" i="14"/>
  <c r="WX78" i="14"/>
  <c r="WX79" i="14" s="1"/>
  <c r="WX85" i="14" s="1"/>
  <c r="NK94" i="14"/>
  <c r="NK87" i="14"/>
  <c r="NK78" i="14"/>
  <c r="NK79" i="14" s="1"/>
  <c r="NK85" i="14" s="1"/>
  <c r="VJ87" i="14"/>
  <c r="VJ94" i="14"/>
  <c r="VJ78" i="14"/>
  <c r="VJ79" i="14" s="1"/>
  <c r="VJ85" i="14" s="1"/>
  <c r="WZ87" i="14"/>
  <c r="WZ94" i="14"/>
  <c r="WZ78" i="14"/>
  <c r="WZ79" i="14" s="1"/>
  <c r="WZ85" i="14" s="1"/>
  <c r="W94" i="14"/>
  <c r="W87" i="14"/>
  <c r="W78" i="14"/>
  <c r="W79" i="14" s="1"/>
  <c r="W85" i="14" s="1"/>
  <c r="QX94" i="14"/>
  <c r="QX87" i="14"/>
  <c r="QX78" i="14"/>
  <c r="QX79" i="14" s="1"/>
  <c r="QX85" i="14" s="1"/>
  <c r="PH94" i="14"/>
  <c r="PH87" i="14"/>
  <c r="PH78" i="14"/>
  <c r="PH79" i="14" s="1"/>
  <c r="PH85" i="14" s="1"/>
  <c r="MH87" i="14"/>
  <c r="MH94" i="14"/>
  <c r="MH78" i="14"/>
  <c r="MS87" i="14"/>
  <c r="MS94" i="14"/>
  <c r="MS78" i="14"/>
  <c r="MS79" i="14" s="1"/>
  <c r="MS85" i="14" s="1"/>
  <c r="KX94" i="14"/>
  <c r="KX87" i="14"/>
  <c r="KX78" i="14"/>
  <c r="QV87" i="14"/>
  <c r="QV94" i="14"/>
  <c r="QV78" i="14"/>
  <c r="QV79" i="14" s="1"/>
  <c r="QV85" i="14" s="1"/>
  <c r="JO87" i="14"/>
  <c r="JO94" i="14"/>
  <c r="JO78" i="14"/>
  <c r="JO79" i="14" s="1"/>
  <c r="JO85" i="14" s="1"/>
  <c r="WK94" i="14"/>
  <c r="WK87" i="14"/>
  <c r="WK78" i="14"/>
  <c r="WK79" i="14" s="1"/>
  <c r="WK85" i="14" s="1"/>
  <c r="XV94" i="14"/>
  <c r="XV87" i="14"/>
  <c r="XV78" i="14"/>
  <c r="XK94" i="14"/>
  <c r="XK87" i="14"/>
  <c r="XK78" i="14"/>
  <c r="XK79" i="14" s="1"/>
  <c r="XK85" i="14" s="1"/>
  <c r="YM94" i="14"/>
  <c r="YM87" i="14"/>
  <c r="YM78" i="14"/>
  <c r="LX87" i="14"/>
  <c r="LX94" i="14"/>
  <c r="LX78" i="14"/>
  <c r="LX79" i="14" s="1"/>
  <c r="LX85" i="14" s="1"/>
  <c r="OV87" i="14"/>
  <c r="OV94" i="14"/>
  <c r="OV78" i="14"/>
  <c r="AW87" i="14"/>
  <c r="AW94" i="14"/>
  <c r="AW78" i="14"/>
  <c r="AW79" i="14" s="1"/>
  <c r="AW85" i="14" s="1"/>
  <c r="FD87" i="14"/>
  <c r="FD94" i="14"/>
  <c r="FD78" i="14"/>
  <c r="IT87" i="14"/>
  <c r="IT94" i="14"/>
  <c r="IT78" i="14"/>
  <c r="IT79" i="14" s="1"/>
  <c r="IT85" i="14" s="1"/>
  <c r="BT94" i="14"/>
  <c r="BT87" i="14"/>
  <c r="BT78" i="14"/>
  <c r="IL94" i="14"/>
  <c r="IL87" i="14"/>
  <c r="IL78" i="14"/>
  <c r="IL79" i="14" s="1"/>
  <c r="IL85" i="14" s="1"/>
  <c r="IP94" i="14"/>
  <c r="IP87" i="14"/>
  <c r="IP78" i="14"/>
  <c r="ST94" i="14"/>
  <c r="ST87" i="14"/>
  <c r="ST78" i="14"/>
  <c r="ST79" i="14" s="1"/>
  <c r="ST85" i="14" s="1"/>
  <c r="KV87" i="14"/>
  <c r="KV94" i="14"/>
  <c r="KV78" i="14"/>
  <c r="HY87" i="14"/>
  <c r="HY94" i="14"/>
  <c r="HY78" i="14"/>
  <c r="HY79" i="14" s="1"/>
  <c r="HY85" i="14" s="1"/>
  <c r="JN94" i="14"/>
  <c r="JN87" i="14"/>
  <c r="JN78" i="14"/>
  <c r="JN79" i="14" s="1"/>
  <c r="JN85" i="14" s="1"/>
  <c r="XW87" i="14"/>
  <c r="XW94" i="14"/>
  <c r="XW78" i="14"/>
  <c r="XW79" i="14" s="1"/>
  <c r="XW85" i="14" s="1"/>
  <c r="NT89" i="14"/>
  <c r="BU89" i="14"/>
  <c r="UO89" i="14"/>
  <c r="BR89" i="14"/>
  <c r="XC89" i="14"/>
  <c r="VC89" i="14"/>
  <c r="LP89" i="14"/>
  <c r="PZ89" i="14"/>
  <c r="QM89" i="14"/>
  <c r="NE89" i="14"/>
  <c r="ZK94" i="14"/>
  <c r="ZK87" i="14"/>
  <c r="ZK78" i="14"/>
  <c r="ZK79" i="14" s="1"/>
  <c r="ZK85" i="14" s="1"/>
  <c r="KN87" i="14"/>
  <c r="KN94" i="14"/>
  <c r="KN78" i="14"/>
  <c r="KN79" i="14" s="1"/>
  <c r="KN85" i="14" s="1"/>
  <c r="P94" i="14"/>
  <c r="P87" i="14"/>
  <c r="P78" i="14"/>
  <c r="P79" i="14" s="1"/>
  <c r="P85" i="14" s="1"/>
  <c r="LJ87" i="14"/>
  <c r="LJ94" i="14"/>
  <c r="LJ78" i="14"/>
  <c r="LJ79" i="14" s="1"/>
  <c r="LJ85" i="14" s="1"/>
  <c r="JS94" i="14"/>
  <c r="JS87" i="14"/>
  <c r="JS78" i="14"/>
  <c r="JS79" i="14" s="1"/>
  <c r="JS85" i="14" s="1"/>
  <c r="RD94" i="14"/>
  <c r="RD87" i="14"/>
  <c r="RD78" i="14"/>
  <c r="RD79" i="14" s="1"/>
  <c r="RD85" i="14" s="1"/>
  <c r="YE87" i="14"/>
  <c r="YE94" i="14"/>
  <c r="YE78" i="14"/>
  <c r="YE79" i="14" s="1"/>
  <c r="YE85" i="14" s="1"/>
  <c r="ZP94" i="14"/>
  <c r="ZP87" i="14"/>
  <c r="ZP78" i="14"/>
  <c r="ZP79" i="14" s="1"/>
  <c r="ZP85" i="14" s="1"/>
  <c r="RE87" i="14"/>
  <c r="RE94" i="14"/>
  <c r="RE78" i="14"/>
  <c r="RE79" i="14" s="1"/>
  <c r="RE85" i="14" s="1"/>
  <c r="ZD87" i="14"/>
  <c r="ZD94" i="14"/>
  <c r="ZD78" i="14"/>
  <c r="ZD79" i="14" s="1"/>
  <c r="ZD85" i="14" s="1"/>
  <c r="KU87" i="14"/>
  <c r="KU94" i="14"/>
  <c r="KU78" i="14"/>
  <c r="KU79" i="14" s="1"/>
  <c r="KU85" i="14" s="1"/>
  <c r="HJ87" i="14"/>
  <c r="HJ94" i="14"/>
  <c r="HJ78" i="14"/>
  <c r="HJ79" i="14" s="1"/>
  <c r="HJ85" i="14" s="1"/>
  <c r="AD94" i="14"/>
  <c r="AD87" i="14"/>
  <c r="AD78" i="14"/>
  <c r="AD79" i="14" s="1"/>
  <c r="AD85" i="14" s="1"/>
  <c r="XY94" i="14"/>
  <c r="XY87" i="14"/>
  <c r="XY78" i="14"/>
  <c r="XY79" i="14" s="1"/>
  <c r="XY85" i="14" s="1"/>
  <c r="HQ94" i="14"/>
  <c r="HQ87" i="14"/>
  <c r="HQ78" i="14"/>
  <c r="HQ79" i="14" s="1"/>
  <c r="HQ85" i="14" s="1"/>
  <c r="RV94" i="14"/>
  <c r="RV87" i="14"/>
  <c r="RV78" i="14"/>
  <c r="RV79" i="14" s="1"/>
  <c r="RV85" i="14" s="1"/>
  <c r="AU94" i="14"/>
  <c r="AU87" i="14"/>
  <c r="AU78" i="14"/>
  <c r="AU79" i="14" s="1"/>
  <c r="AU85" i="14" s="1"/>
  <c r="LP87" i="14"/>
  <c r="LP94" i="14"/>
  <c r="LP78" i="14"/>
  <c r="LP79" i="14" s="1"/>
  <c r="LP85" i="14" s="1"/>
  <c r="ZB87" i="14"/>
  <c r="ZB94" i="14"/>
  <c r="ZB78" i="14"/>
  <c r="ZB79" i="14" s="1"/>
  <c r="ZB85" i="14" s="1"/>
  <c r="IN94" i="14"/>
  <c r="IN87" i="14"/>
  <c r="IN78" i="14"/>
  <c r="IN79" i="14" s="1"/>
  <c r="IN85" i="14" s="1"/>
  <c r="BA94" i="14"/>
  <c r="BA87" i="14"/>
  <c r="BA78" i="14"/>
  <c r="BA79" i="14" s="1"/>
  <c r="BA85" i="14" s="1"/>
  <c r="IF94" i="14"/>
  <c r="IF87" i="14"/>
  <c r="IF78" i="14"/>
  <c r="IF79" i="14" s="1"/>
  <c r="IF85" i="14" s="1"/>
  <c r="LZ94" i="14"/>
  <c r="LZ87" i="14"/>
  <c r="LZ78" i="14"/>
  <c r="LZ79" i="14" s="1"/>
  <c r="LZ85" i="14" s="1"/>
  <c r="RI94" i="14"/>
  <c r="RI87" i="14"/>
  <c r="RI78" i="14"/>
  <c r="RI79" i="14" s="1"/>
  <c r="RI85" i="14" s="1"/>
  <c r="ZE87" i="14"/>
  <c r="ZE94" i="14"/>
  <c r="ZE78" i="14"/>
  <c r="ZE79" i="14" s="1"/>
  <c r="ZE85" i="14" s="1"/>
  <c r="PR94" i="14"/>
  <c r="PR87" i="14"/>
  <c r="PR78" i="14"/>
  <c r="PR79" i="14" s="1"/>
  <c r="PR85" i="14" s="1"/>
  <c r="QU87" i="14"/>
  <c r="QU94" i="14"/>
  <c r="QU78" i="14"/>
  <c r="QU79" i="14" s="1"/>
  <c r="QU85" i="14" s="1"/>
  <c r="ZR94" i="14"/>
  <c r="ZR87" i="14"/>
  <c r="ZR78" i="14"/>
  <c r="ZR79" i="14" s="1"/>
  <c r="ZR85" i="14" s="1"/>
  <c r="SM94" i="14"/>
  <c r="SM87" i="14"/>
  <c r="SM78" i="14"/>
  <c r="SM79" i="14" s="1"/>
  <c r="SM85" i="14" s="1"/>
  <c r="CU87" i="14"/>
  <c r="CU94" i="14"/>
  <c r="CU78" i="14"/>
  <c r="CU79" i="14" s="1"/>
  <c r="CU85" i="14" s="1"/>
  <c r="GB87" i="14"/>
  <c r="GB94" i="14"/>
  <c r="GB78" i="14"/>
  <c r="GB79" i="14" s="1"/>
  <c r="GB85" i="14" s="1"/>
  <c r="IB94" i="14"/>
  <c r="IB87" i="14"/>
  <c r="IB78" i="14"/>
  <c r="IB79" i="14" s="1"/>
  <c r="IB85" i="14" s="1"/>
  <c r="UD87" i="14"/>
  <c r="UD94" i="14"/>
  <c r="UD78" i="14"/>
  <c r="UD79" i="14" s="1"/>
  <c r="UD85" i="14" s="1"/>
  <c r="DH87" i="14"/>
  <c r="DH94" i="14"/>
  <c r="DH78" i="14"/>
  <c r="DH79" i="14" s="1"/>
  <c r="DH85" i="14" s="1"/>
  <c r="MP87" i="14"/>
  <c r="MP94" i="14"/>
  <c r="MP78" i="14"/>
  <c r="MP79" i="14" s="1"/>
  <c r="MP85" i="14" s="1"/>
  <c r="PF94" i="14"/>
  <c r="PF87" i="14"/>
  <c r="PF78" i="14"/>
  <c r="PF79" i="14" s="1"/>
  <c r="PF85" i="14" s="1"/>
  <c r="JB87" i="14"/>
  <c r="JB94" i="14"/>
  <c r="JB78" i="14"/>
  <c r="JB79" i="14" s="1"/>
  <c r="JB85" i="14" s="1"/>
  <c r="OL87" i="14"/>
  <c r="OL94" i="14"/>
  <c r="OL78" i="14"/>
  <c r="OL79" i="14" s="1"/>
  <c r="OL85" i="14" s="1"/>
  <c r="EV94" i="14"/>
  <c r="EV87" i="14"/>
  <c r="EV78" i="14"/>
  <c r="EV79" i="14" s="1"/>
  <c r="EV85" i="14" s="1"/>
  <c r="NB87" i="14"/>
  <c r="NB94" i="14"/>
  <c r="NB78" i="14"/>
  <c r="NB79" i="14" s="1"/>
  <c r="NB85" i="14" s="1"/>
  <c r="XZ87" i="14"/>
  <c r="XZ94" i="14"/>
  <c r="XZ78" i="14"/>
  <c r="XZ79" i="14" s="1"/>
  <c r="XZ85" i="14" s="1"/>
  <c r="HB94" i="14"/>
  <c r="HB87" i="14"/>
  <c r="HB78" i="14"/>
  <c r="HB79" i="14" s="1"/>
  <c r="HB85" i="14" s="1"/>
  <c r="EM94" i="14"/>
  <c r="EM87" i="14"/>
  <c r="EM78" i="14"/>
  <c r="EM79" i="14" s="1"/>
  <c r="EM85" i="14" s="1"/>
  <c r="EJ87" i="14"/>
  <c r="EJ94" i="14"/>
  <c r="EJ78" i="14"/>
  <c r="EJ79" i="14" s="1"/>
  <c r="EJ85" i="14" s="1"/>
  <c r="KM89" i="14"/>
  <c r="LI89" i="14"/>
  <c r="RC89" i="14"/>
  <c r="ZO89" i="14"/>
  <c r="HI89" i="14"/>
  <c r="XX89" i="14"/>
  <c r="RU89" i="14"/>
  <c r="LO89" i="14"/>
  <c r="ZN94" i="14"/>
  <c r="ZN87" i="14"/>
  <c r="ZN78" i="14"/>
  <c r="ZN79" i="14" s="1"/>
  <c r="ZN85" i="14" s="1"/>
  <c r="MW94" i="14"/>
  <c r="MW87" i="14"/>
  <c r="MW78" i="14"/>
  <c r="MW79" i="14" s="1"/>
  <c r="MW85" i="14" s="1"/>
  <c r="WL94" i="14"/>
  <c r="WL87" i="14"/>
  <c r="WL78" i="14"/>
  <c r="WL79" i="14" s="1"/>
  <c r="WL85" i="14" s="1"/>
  <c r="ET87" i="14"/>
  <c r="ET94" i="14"/>
  <c r="ET78" i="14"/>
  <c r="ET79" i="14" s="1"/>
  <c r="ET85" i="14" s="1"/>
  <c r="YU94" i="14"/>
  <c r="YU87" i="14"/>
  <c r="YU78" i="14"/>
  <c r="YU79" i="14" s="1"/>
  <c r="YU85" i="14" s="1"/>
  <c r="YL87" i="14"/>
  <c r="YL94" i="14"/>
  <c r="YL78" i="14"/>
  <c r="YL79" i="14" s="1"/>
  <c r="YL85" i="14" s="1"/>
  <c r="LD94" i="14"/>
  <c r="LD87" i="14"/>
  <c r="LD78" i="14"/>
  <c r="LD79" i="14" s="1"/>
  <c r="LD85" i="14" s="1"/>
  <c r="DU87" i="14"/>
  <c r="DU94" i="14"/>
  <c r="DU78" i="14"/>
  <c r="DU79" i="14" s="1"/>
  <c r="DU85" i="14" s="1"/>
  <c r="TN94" i="14"/>
  <c r="TN87" i="14"/>
  <c r="TN78" i="14"/>
  <c r="TN79" i="14" s="1"/>
  <c r="TN85" i="14" s="1"/>
  <c r="LR87" i="14"/>
  <c r="LR94" i="14"/>
  <c r="LR78" i="14"/>
  <c r="LR79" i="14" s="1"/>
  <c r="LR85" i="14" s="1"/>
  <c r="HE94" i="14"/>
  <c r="HE87" i="14"/>
  <c r="HE78" i="14"/>
  <c r="HE79" i="14" s="1"/>
  <c r="HE85" i="14" s="1"/>
  <c r="UX94" i="14"/>
  <c r="UX87" i="14"/>
  <c r="UX78" i="14"/>
  <c r="UX79" i="14" s="1"/>
  <c r="UX85" i="14" s="1"/>
  <c r="JK87" i="14"/>
  <c r="JK94" i="14"/>
  <c r="JK78" i="14"/>
  <c r="JK79" i="14" s="1"/>
  <c r="JK85" i="14" s="1"/>
  <c r="LA94" i="14"/>
  <c r="LA87" i="14"/>
  <c r="LA78" i="14"/>
  <c r="LA79" i="14" s="1"/>
  <c r="LA85" i="14" s="1"/>
  <c r="CC87" i="14"/>
  <c r="CC94" i="14"/>
  <c r="CC78" i="14"/>
  <c r="CC79" i="14" s="1"/>
  <c r="CC85" i="14" s="1"/>
  <c r="GX87" i="14"/>
  <c r="GX94" i="14"/>
  <c r="GX78" i="14"/>
  <c r="GX79" i="14" s="1"/>
  <c r="GX85" i="14" s="1"/>
  <c r="KO87" i="14"/>
  <c r="KO94" i="14"/>
  <c r="KO78" i="14"/>
  <c r="KO79" i="14" s="1"/>
  <c r="KO85" i="14" s="1"/>
  <c r="ZF87" i="14"/>
  <c r="ZF94" i="14"/>
  <c r="ZF78" i="14"/>
  <c r="ZF79" i="14" s="1"/>
  <c r="ZF85" i="14" s="1"/>
  <c r="TO94" i="14"/>
  <c r="TO87" i="14"/>
  <c r="TO78" i="14"/>
  <c r="TO79" i="14" s="1"/>
  <c r="TO85" i="14" s="1"/>
  <c r="IK87" i="14"/>
  <c r="IK94" i="14"/>
  <c r="IK78" i="14"/>
  <c r="IK79" i="14" s="1"/>
  <c r="IK85" i="14" s="1"/>
  <c r="RK87" i="14"/>
  <c r="RK94" i="14"/>
  <c r="RK78" i="14"/>
  <c r="RK79" i="14" s="1"/>
  <c r="RK85" i="14" s="1"/>
  <c r="PT94" i="14"/>
  <c r="PT87" i="14"/>
  <c r="PT78" i="14"/>
  <c r="PT79" i="14" s="1"/>
  <c r="PT85" i="14" s="1"/>
  <c r="PI87" i="14"/>
  <c r="PI94" i="14"/>
  <c r="PI78" i="14"/>
  <c r="PI79" i="14" s="1"/>
  <c r="PI85" i="14" s="1"/>
  <c r="AR94" i="14"/>
  <c r="AR87" i="14"/>
  <c r="AR78" i="14"/>
  <c r="AR79" i="14" s="1"/>
  <c r="AR85" i="14" s="1"/>
  <c r="HA87" i="14"/>
  <c r="HA94" i="14"/>
  <c r="HA78" i="14"/>
  <c r="HA79" i="14" s="1"/>
  <c r="HA85" i="14" s="1"/>
  <c r="FV94" i="14"/>
  <c r="FV87" i="14"/>
  <c r="FV78" i="14"/>
  <c r="FV79" i="14" s="1"/>
  <c r="FV85" i="14" s="1"/>
  <c r="ZV87" i="14"/>
  <c r="ZV94" i="14"/>
  <c r="ZV78" i="14"/>
  <c r="ZV79" i="14" s="1"/>
  <c r="ZV85" i="14" s="1"/>
  <c r="RN94" i="14"/>
  <c r="RN87" i="14"/>
  <c r="RN78" i="14"/>
  <c r="RN79" i="14" s="1"/>
  <c r="RN85" i="14" s="1"/>
  <c r="SY87" i="14"/>
  <c r="SY94" i="14"/>
  <c r="SY78" i="14"/>
  <c r="SY79" i="14" s="1"/>
  <c r="SY85" i="14" s="1"/>
  <c r="EC94" i="14"/>
  <c r="EC87" i="14"/>
  <c r="EC78" i="14"/>
  <c r="EC79" i="14" s="1"/>
  <c r="EC85" i="14" s="1"/>
  <c r="MT87" i="14"/>
  <c r="MT94" i="14"/>
  <c r="MT78" i="14"/>
  <c r="MT79" i="14" s="1"/>
  <c r="MT85" i="14" s="1"/>
  <c r="AE94" i="14"/>
  <c r="AE87" i="14"/>
  <c r="AE78" i="14"/>
  <c r="AE79" i="14" s="1"/>
  <c r="AE85" i="14" s="1"/>
  <c r="HT87" i="14"/>
  <c r="HT94" i="14"/>
  <c r="HT78" i="14"/>
  <c r="HT79" i="14" s="1"/>
  <c r="HT85" i="14" s="1"/>
  <c r="RQ87" i="14"/>
  <c r="RQ94" i="14"/>
  <c r="RQ78" i="14"/>
  <c r="RQ79" i="14" s="1"/>
  <c r="RQ85" i="14" s="1"/>
  <c r="MC94" i="14"/>
  <c r="MC87" i="14"/>
  <c r="MC78" i="14"/>
  <c r="MC79" i="14" s="1"/>
  <c r="MC85" i="14" s="1"/>
  <c r="MA94" i="14"/>
  <c r="MA87" i="14"/>
  <c r="MA78" i="14"/>
  <c r="MA79" i="14" s="1"/>
  <c r="MA85" i="14" s="1"/>
  <c r="LF94" i="14"/>
  <c r="LF87" i="14"/>
  <c r="LF78" i="14"/>
  <c r="LF79" i="14" s="1"/>
  <c r="LF85" i="14" s="1"/>
  <c r="XG89" i="14"/>
  <c r="QB89" i="14"/>
  <c r="RA89" i="14"/>
  <c r="SS89" i="14"/>
  <c r="XV89" i="14"/>
  <c r="EL89" i="14"/>
  <c r="FZ89" i="14"/>
  <c r="TV89" i="14"/>
  <c r="VQ89" i="14"/>
  <c r="TL89" i="14"/>
  <c r="KK89" i="14"/>
  <c r="ZS89" i="14"/>
  <c r="KV89" i="14"/>
  <c r="OS89" i="14"/>
  <c r="S89" i="14"/>
  <c r="RS89" i="14"/>
  <c r="PS89" i="14"/>
  <c r="TU89" i="14"/>
  <c r="CZ89" i="14"/>
  <c r="AY89" i="14"/>
  <c r="RL89" i="14"/>
  <c r="LX89" i="14"/>
  <c r="YV89" i="14"/>
  <c r="AJ89" i="14"/>
  <c r="SD89" i="14"/>
  <c r="LF89" i="14"/>
  <c r="ZN89" i="14"/>
  <c r="XF89" i="14"/>
  <c r="EV89" i="14"/>
  <c r="LW89" i="14"/>
  <c r="TJ89" i="14"/>
  <c r="NK89" i="14"/>
  <c r="PB89" i="14"/>
  <c r="VE89" i="14"/>
  <c r="XS89" i="14"/>
  <c r="WK89" i="14"/>
  <c r="LC89" i="14"/>
  <c r="CB89" i="14"/>
  <c r="JC89" i="14"/>
  <c r="SP89" i="14"/>
  <c r="UQ89" i="14"/>
  <c r="DM89" i="14"/>
  <c r="RZ89" i="14"/>
  <c r="QA89" i="14"/>
  <c r="GI89" i="14"/>
  <c r="DK89" i="14"/>
  <c r="DR89" i="14"/>
  <c r="PV89" i="14"/>
  <c r="HG87" i="14"/>
  <c r="HG94" i="14"/>
  <c r="HG78" i="14"/>
  <c r="HG79" i="14" s="1"/>
  <c r="HG85" i="14" s="1"/>
  <c r="CQ87" i="14"/>
  <c r="CQ94" i="14"/>
  <c r="CQ78" i="14"/>
  <c r="XB89" i="14"/>
  <c r="EQ89" i="14"/>
  <c r="VP89" i="14"/>
  <c r="SU89" i="14"/>
  <c r="AO89" i="14"/>
  <c r="WX89" i="14"/>
  <c r="DQ89" i="14"/>
  <c r="BN89" i="14"/>
  <c r="GH89" i="14"/>
  <c r="EO89" i="14"/>
  <c r="HC89" i="14"/>
  <c r="HT89" i="14"/>
  <c r="WM89" i="14"/>
  <c r="VU89" i="14"/>
  <c r="DO89" i="14"/>
  <c r="WR89" i="14"/>
  <c r="AG89" i="14"/>
  <c r="MZ89" i="14"/>
  <c r="CH89" i="14"/>
  <c r="OM89" i="14"/>
  <c r="QL89" i="14"/>
  <c r="II89" i="14"/>
  <c r="IP89" i="14"/>
  <c r="OD89" i="14"/>
  <c r="EE89" i="14"/>
  <c r="FL89" i="14"/>
  <c r="GQ89" i="14"/>
  <c r="BC89" i="14"/>
  <c r="BH89" i="14"/>
  <c r="CQ89" i="14"/>
  <c r="IC89" i="14"/>
  <c r="RQ89" i="14"/>
  <c r="AZ89" i="14"/>
  <c r="GG89" i="14"/>
  <c r="KG89" i="14"/>
  <c r="GA89" i="14"/>
  <c r="XO89" i="14"/>
  <c r="FF89" i="14"/>
  <c r="ZS94" i="14"/>
  <c r="ZS87" i="14"/>
  <c r="ZS78" i="14"/>
  <c r="ZS79" i="14" s="1"/>
  <c r="ZS85" i="14" s="1"/>
  <c r="T94" i="14"/>
  <c r="T87" i="14"/>
  <c r="T78" i="14"/>
  <c r="T79" i="14" s="1"/>
  <c r="T85" i="14" s="1"/>
  <c r="FL94" i="14"/>
  <c r="FL87" i="14"/>
  <c r="FL78" i="14"/>
  <c r="FL79" i="14" s="1"/>
  <c r="FL85" i="14" s="1"/>
  <c r="VK87" i="14"/>
  <c r="VK94" i="14"/>
  <c r="VK78" i="14"/>
  <c r="VK79" i="14" s="1"/>
  <c r="VK85" i="14" s="1"/>
  <c r="WV94" i="14"/>
  <c r="WV87" i="14"/>
  <c r="WV78" i="14"/>
  <c r="WV79" i="14" s="1"/>
  <c r="WV85" i="14" s="1"/>
  <c r="RJ94" i="14"/>
  <c r="RJ87" i="14"/>
  <c r="RJ78" i="14"/>
  <c r="FH89" i="14"/>
  <c r="HS89" i="14"/>
  <c r="OY89" i="14"/>
  <c r="VG89" i="14"/>
  <c r="SB89" i="14"/>
  <c r="LH89" i="14"/>
  <c r="CS89" i="14"/>
  <c r="PY89" i="14"/>
  <c r="BO89" i="14"/>
  <c r="PM89" i="14"/>
  <c r="ZW89" i="14"/>
  <c r="GU89" i="14"/>
  <c r="AL89" i="14"/>
  <c r="L89" i="14"/>
  <c r="CA89" i="14"/>
  <c r="GT89" i="14"/>
  <c r="OX94" i="14"/>
  <c r="OX87" i="14"/>
  <c r="OX78" i="14"/>
  <c r="OX79" i="14" s="1"/>
  <c r="OX85" i="14" s="1"/>
  <c r="QY87" i="14"/>
  <c r="QY94" i="14"/>
  <c r="QY78" i="14"/>
  <c r="U87" i="14"/>
  <c r="U94" i="14"/>
  <c r="U78" i="14"/>
  <c r="ND94" i="14"/>
  <c r="ND87" i="14"/>
  <c r="ND78" i="14"/>
  <c r="ND79" i="14" s="1"/>
  <c r="ND85" i="14" s="1"/>
  <c r="AK89" i="14"/>
  <c r="FE89" i="14"/>
  <c r="LU89" i="14"/>
  <c r="W89" i="14"/>
  <c r="PD89" i="14"/>
  <c r="FR89" i="14"/>
  <c r="FB89" i="14"/>
  <c r="YT89" i="14"/>
  <c r="HD89" i="14"/>
  <c r="DB89" i="14"/>
  <c r="WO89" i="14"/>
  <c r="CG89" i="14"/>
  <c r="OJ89" i="14"/>
  <c r="MM89" i="14"/>
  <c r="OA89" i="14"/>
  <c r="CC89" i="14"/>
  <c r="UI89" i="14"/>
  <c r="KP89" i="14"/>
  <c r="JH89" i="14"/>
  <c r="CS94" i="14"/>
  <c r="CS87" i="14"/>
  <c r="CS78" i="14"/>
  <c r="CS79" i="14" s="1"/>
  <c r="CS85" i="14" s="1"/>
  <c r="DB87" i="14"/>
  <c r="DB94" i="14"/>
  <c r="DB78" i="14"/>
  <c r="XU87" i="14"/>
  <c r="XU94" i="14"/>
  <c r="XU78" i="14"/>
  <c r="YQ87" i="14"/>
  <c r="YQ94" i="14"/>
  <c r="YQ78" i="14"/>
  <c r="F87" i="14"/>
  <c r="F94" i="14"/>
  <c r="F78" i="14"/>
  <c r="OG87" i="14"/>
  <c r="OG94" i="14"/>
  <c r="OG78" i="14"/>
  <c r="OG79" i="14" s="1"/>
  <c r="OG85" i="14" s="1"/>
  <c r="IC94" i="14"/>
  <c r="IC87" i="14"/>
  <c r="IC78" i="14"/>
  <c r="IC79" i="14" s="1"/>
  <c r="IC85" i="14" s="1"/>
  <c r="H87" i="14"/>
  <c r="H94" i="14"/>
  <c r="H78" i="14"/>
  <c r="H79" i="14" s="1"/>
  <c r="H85" i="14" s="1"/>
  <c r="HV87" i="14"/>
  <c r="HV94" i="14"/>
  <c r="HV78" i="14"/>
  <c r="JM94" i="14"/>
  <c r="JM87" i="14"/>
  <c r="JM78" i="14"/>
  <c r="GY94" i="14"/>
  <c r="GY87" i="14"/>
  <c r="GY78" i="14"/>
  <c r="MU87" i="14"/>
  <c r="MU94" i="14"/>
  <c r="MU78" i="14"/>
  <c r="MU79" i="14" s="1"/>
  <c r="MU85" i="14" s="1"/>
  <c r="SW94" i="14"/>
  <c r="SW87" i="14"/>
  <c r="SW78" i="14"/>
  <c r="AQ94" i="14"/>
  <c r="AQ87" i="14"/>
  <c r="AQ78" i="14"/>
  <c r="LN87" i="14"/>
  <c r="LN94" i="14"/>
  <c r="LN78" i="14"/>
  <c r="FA94" i="14"/>
  <c r="FA87" i="14"/>
  <c r="FA78" i="14"/>
  <c r="IG94" i="14"/>
  <c r="IG87" i="14"/>
  <c r="IG78" i="14"/>
  <c r="IG79" i="14" s="1"/>
  <c r="IG85" i="14" s="1"/>
  <c r="RS94" i="14"/>
  <c r="RS87" i="14"/>
  <c r="RS78" i="14"/>
  <c r="RS79" i="14" s="1"/>
  <c r="RS85" i="14" s="1"/>
  <c r="LB87" i="14"/>
  <c r="LB94" i="14"/>
  <c r="LB78" i="14"/>
  <c r="SE87" i="14"/>
  <c r="SE94" i="14"/>
  <c r="SE78" i="14"/>
  <c r="OJ94" i="14"/>
  <c r="OJ87" i="14"/>
  <c r="OJ78" i="14"/>
  <c r="PV94" i="14"/>
  <c r="PV87" i="14"/>
  <c r="PV78" i="14"/>
  <c r="UO94" i="14"/>
  <c r="UO87" i="14"/>
  <c r="UO78" i="14"/>
  <c r="UO79" i="14" s="1"/>
  <c r="UO85" i="14" s="1"/>
  <c r="QE87" i="14"/>
  <c r="QE94" i="14"/>
  <c r="QE78" i="14"/>
  <c r="AI94" i="14"/>
  <c r="AI87" i="14"/>
  <c r="AI78" i="14"/>
  <c r="WD94" i="14"/>
  <c r="WD87" i="14"/>
  <c r="WD78" i="14"/>
  <c r="XL94" i="14"/>
  <c r="XL87" i="14"/>
  <c r="XL78" i="14"/>
  <c r="OD94" i="14"/>
  <c r="OD87" i="14"/>
  <c r="OD78" i="14"/>
  <c r="OD79" i="14" s="1"/>
  <c r="OD85" i="14" s="1"/>
  <c r="ZO94" i="14"/>
  <c r="ZO87" i="14"/>
  <c r="ZO78" i="14"/>
  <c r="ZO79" i="14" s="1"/>
  <c r="ZO85" i="14" s="1"/>
  <c r="NZ94" i="14"/>
  <c r="NZ87" i="14"/>
  <c r="NZ78" i="14"/>
  <c r="PG94" i="14"/>
  <c r="PG87" i="14"/>
  <c r="PG78" i="14"/>
  <c r="SB94" i="14"/>
  <c r="SB87" i="14"/>
  <c r="SB78" i="14"/>
  <c r="FE87" i="14"/>
  <c r="FE94" i="14"/>
  <c r="FE78" i="14"/>
  <c r="JT94" i="14"/>
  <c r="JT87" i="14"/>
  <c r="JT78" i="14"/>
  <c r="JT79" i="14" s="1"/>
  <c r="JT85" i="14" s="1"/>
  <c r="AG87" i="14"/>
  <c r="AG94" i="14"/>
  <c r="AG78" i="14"/>
  <c r="YS94" i="14"/>
  <c r="YS87" i="14"/>
  <c r="YS78" i="14"/>
  <c r="KG94" i="14"/>
  <c r="KG87" i="14"/>
  <c r="KG78" i="14"/>
  <c r="CE94" i="14"/>
  <c r="CE87" i="14"/>
  <c r="CE78" i="14"/>
  <c r="CE79" i="14" s="1"/>
  <c r="CE85" i="14" s="1"/>
  <c r="EU87" i="14"/>
  <c r="EU94" i="14"/>
  <c r="EU78" i="14"/>
  <c r="EU79" i="14" s="1"/>
  <c r="EU85" i="14" s="1"/>
  <c r="YW94" i="14"/>
  <c r="YW87" i="14"/>
  <c r="YW78" i="14"/>
  <c r="YW79" i="14" s="1"/>
  <c r="YW85" i="14" s="1"/>
  <c r="XQ87" i="14"/>
  <c r="XQ94" i="14"/>
  <c r="XQ78" i="14"/>
  <c r="XQ79" i="14" s="1"/>
  <c r="XQ85" i="14" s="1"/>
  <c r="KC89" i="14"/>
  <c r="UV89" i="14"/>
  <c r="YU89" i="14"/>
  <c r="NL89" i="14"/>
  <c r="FS89" i="14"/>
  <c r="XZ89" i="14"/>
  <c r="HL89" i="14"/>
  <c r="KS89" i="14"/>
  <c r="TH89" i="14"/>
  <c r="OO87" i="14"/>
  <c r="OO94" i="14"/>
  <c r="OO78" i="14"/>
  <c r="OO79" i="14" s="1"/>
  <c r="OO85" i="14" s="1"/>
  <c r="NU94" i="14"/>
  <c r="NU87" i="14"/>
  <c r="NU78" i="14"/>
  <c r="NU79" i="14" s="1"/>
  <c r="NU85" i="14" s="1"/>
  <c r="GE94" i="14"/>
  <c r="GE87" i="14"/>
  <c r="GE78" i="14"/>
  <c r="GE79" i="14" s="1"/>
  <c r="GE85" i="14" s="1"/>
  <c r="BV87" i="14"/>
  <c r="BV94" i="14"/>
  <c r="BV78" i="14"/>
  <c r="BV79" i="14" s="1"/>
  <c r="BV85" i="14" s="1"/>
  <c r="JZ87" i="14"/>
  <c r="JZ94" i="14"/>
  <c r="JZ78" i="14"/>
  <c r="JZ79" i="14" s="1"/>
  <c r="JZ85" i="14" s="1"/>
  <c r="UP87" i="14"/>
  <c r="UP94" i="14"/>
  <c r="UP78" i="14"/>
  <c r="UP79" i="14" s="1"/>
  <c r="UP85" i="14" s="1"/>
  <c r="WH94" i="14"/>
  <c r="WH87" i="14"/>
  <c r="WH78" i="14"/>
  <c r="WH79" i="14" s="1"/>
  <c r="WH85" i="14" s="1"/>
  <c r="BS94" i="14"/>
  <c r="BS87" i="14"/>
  <c r="BS78" i="14"/>
  <c r="BS79" i="14" s="1"/>
  <c r="BS85" i="14" s="1"/>
  <c r="IV94" i="14"/>
  <c r="IV87" i="14"/>
  <c r="IV78" i="14"/>
  <c r="IV79" i="14" s="1"/>
  <c r="IV85" i="14" s="1"/>
  <c r="XD87" i="14"/>
  <c r="XD94" i="14"/>
  <c r="XD78" i="14"/>
  <c r="XD79" i="14" s="1"/>
  <c r="XD85" i="14" s="1"/>
  <c r="WI94" i="14"/>
  <c r="WI87" i="14"/>
  <c r="WI78" i="14"/>
  <c r="WI79" i="14" s="1"/>
  <c r="WI85" i="14" s="1"/>
  <c r="VD94" i="14"/>
  <c r="VD87" i="14"/>
  <c r="VD78" i="14"/>
  <c r="VD79" i="14" s="1"/>
  <c r="VD85" i="14" s="1"/>
  <c r="NV87" i="14"/>
  <c r="NV94" i="14"/>
  <c r="NV78" i="14"/>
  <c r="NV79" i="14" s="1"/>
  <c r="NV85" i="14" s="1"/>
  <c r="LQ87" i="14"/>
  <c r="LQ94" i="14"/>
  <c r="LQ78" i="14"/>
  <c r="LQ79" i="14" s="1"/>
  <c r="LQ85" i="14" s="1"/>
  <c r="KC87" i="14"/>
  <c r="KC94" i="14"/>
  <c r="KC78" i="14"/>
  <c r="KC79" i="14" s="1"/>
  <c r="KC85" i="14" s="1"/>
  <c r="QA94" i="14"/>
  <c r="QA87" i="14"/>
  <c r="QA78" i="14"/>
  <c r="QA79" i="14" s="1"/>
  <c r="QA85" i="14" s="1"/>
  <c r="QT94" i="14"/>
  <c r="QT87" i="14"/>
  <c r="QT78" i="14"/>
  <c r="QT79" i="14" s="1"/>
  <c r="QT85" i="14" s="1"/>
  <c r="QN87" i="14"/>
  <c r="QN94" i="14"/>
  <c r="QN78" i="14"/>
  <c r="QN79" i="14" s="1"/>
  <c r="QN85" i="14" s="1"/>
  <c r="NC87" i="14"/>
  <c r="NC94" i="14"/>
  <c r="NC78" i="14"/>
  <c r="NC79" i="14" s="1"/>
  <c r="NC85" i="14" s="1"/>
  <c r="NF94" i="14"/>
  <c r="NF87" i="14"/>
  <c r="NF78" i="14"/>
  <c r="NF79" i="14" s="1"/>
  <c r="NF85" i="14" s="1"/>
  <c r="XH94" i="14"/>
  <c r="XH87" i="14"/>
  <c r="XH78" i="14"/>
  <c r="XH79" i="14" s="1"/>
  <c r="XH85" i="14" s="1"/>
  <c r="DX87" i="14"/>
  <c r="DX94" i="14"/>
  <c r="DX78" i="14"/>
  <c r="DX79" i="14" s="1"/>
  <c r="DX85" i="14" s="1"/>
  <c r="XS94" i="14"/>
  <c r="XS87" i="14"/>
  <c r="XS78" i="14"/>
  <c r="XS79" i="14" s="1"/>
  <c r="XS85" i="14" s="1"/>
  <c r="CP87" i="14"/>
  <c r="CP94" i="14"/>
  <c r="CP78" i="14"/>
  <c r="CP79" i="14" s="1"/>
  <c r="CP85" i="14" s="1"/>
  <c r="QC94" i="14"/>
  <c r="QC87" i="14"/>
  <c r="QC78" i="14"/>
  <c r="QC79" i="14" s="1"/>
  <c r="QC85" i="14" s="1"/>
  <c r="GT87" i="14"/>
  <c r="GT94" i="14"/>
  <c r="GT78" i="14"/>
  <c r="GT79" i="14" s="1"/>
  <c r="GT85" i="14" s="1"/>
  <c r="TT87" i="14"/>
  <c r="TT94" i="14"/>
  <c r="TT78" i="14"/>
  <c r="TT79" i="14" s="1"/>
  <c r="TT85" i="14" s="1"/>
  <c r="KB94" i="14"/>
  <c r="KB87" i="14"/>
  <c r="KB78" i="14"/>
  <c r="KB79" i="14" s="1"/>
  <c r="KB85" i="14" s="1"/>
  <c r="YX94" i="14"/>
  <c r="YX87" i="14"/>
  <c r="YX78" i="14"/>
  <c r="YX79" i="14" s="1"/>
  <c r="YX85" i="14" s="1"/>
  <c r="ME94" i="14"/>
  <c r="ME87" i="14"/>
  <c r="ME78" i="14"/>
  <c r="ME79" i="14" s="1"/>
  <c r="ME85" i="14" s="1"/>
  <c r="CW94" i="14"/>
  <c r="CW87" i="14"/>
  <c r="CW78" i="14"/>
  <c r="CW79" i="14" s="1"/>
  <c r="CW85" i="14" s="1"/>
  <c r="FF94" i="14"/>
  <c r="FF87" i="14"/>
  <c r="FF78" i="14"/>
  <c r="FF79" i="14" s="1"/>
  <c r="FF85" i="14" s="1"/>
  <c r="HH87" i="14"/>
  <c r="HH94" i="14"/>
  <c r="HH78" i="14"/>
  <c r="HH79" i="14" s="1"/>
  <c r="HH85" i="14" s="1"/>
  <c r="UF87" i="14"/>
  <c r="UF94" i="14"/>
  <c r="UF78" i="14"/>
  <c r="UF79" i="14" s="1"/>
  <c r="UF85" i="14" s="1"/>
  <c r="WT87" i="14"/>
  <c r="WT94" i="14"/>
  <c r="WT78" i="14"/>
  <c r="WT79" i="14" s="1"/>
  <c r="WT85" i="14" s="1"/>
  <c r="GR87" i="14"/>
  <c r="GR94" i="14"/>
  <c r="GR78" i="14"/>
  <c r="GR79" i="14" s="1"/>
  <c r="GR85" i="14" s="1"/>
  <c r="GN87" i="14"/>
  <c r="GN94" i="14"/>
  <c r="GN78" i="14"/>
  <c r="QS94" i="14"/>
  <c r="QS87" i="14"/>
  <c r="QS78" i="14"/>
  <c r="QS79" i="14" s="1"/>
  <c r="QS85" i="14" s="1"/>
  <c r="VG94" i="14"/>
  <c r="VG87" i="14"/>
  <c r="VG78" i="14"/>
  <c r="VG79" i="14" s="1"/>
  <c r="VG85" i="14" s="1"/>
  <c r="MI89" i="14"/>
  <c r="BX89" i="14"/>
  <c r="JG89" i="14"/>
  <c r="SH89" i="14"/>
  <c r="UX89" i="14"/>
  <c r="JI89" i="14"/>
  <c r="DY89" i="14"/>
  <c r="JW89" i="14"/>
  <c r="AR89" i="14"/>
  <c r="TZ89" i="14"/>
  <c r="GY89" i="14"/>
  <c r="LT87" i="14"/>
  <c r="LT94" i="14"/>
  <c r="LT78" i="14"/>
  <c r="LT79" i="14" s="1"/>
  <c r="LT85" i="14" s="1"/>
  <c r="AH94" i="14"/>
  <c r="AH87" i="14"/>
  <c r="AH78" i="14"/>
  <c r="FJ94" i="14"/>
  <c r="FJ87" i="14"/>
  <c r="FJ78" i="14"/>
  <c r="NA94" i="14"/>
  <c r="NA87" i="14"/>
  <c r="NA78" i="14"/>
  <c r="MO87" i="14"/>
  <c r="MO94" i="14"/>
  <c r="MO78" i="14"/>
  <c r="MO79" i="14" s="1"/>
  <c r="MO85" i="14" s="1"/>
  <c r="CI94" i="14"/>
  <c r="CI87" i="14"/>
  <c r="CI78" i="14"/>
  <c r="CI79" i="14" s="1"/>
  <c r="CI85" i="14" s="1"/>
  <c r="GF87" i="14"/>
  <c r="GF94" i="14"/>
  <c r="GF78" i="14"/>
  <c r="GF79" i="14" s="1"/>
  <c r="GF85" i="14" s="1"/>
  <c r="ON94" i="14"/>
  <c r="ON87" i="14"/>
  <c r="ON78" i="14"/>
  <c r="TR87" i="14"/>
  <c r="TR94" i="14"/>
  <c r="TR78" i="14"/>
  <c r="QM94" i="14"/>
  <c r="QM87" i="14"/>
  <c r="QM78" i="14"/>
  <c r="QM79" i="14" s="1"/>
  <c r="QM85" i="14" s="1"/>
  <c r="AO87" i="14"/>
  <c r="AO94" i="14"/>
  <c r="AO78" i="14"/>
  <c r="VW87" i="14"/>
  <c r="VW94" i="14"/>
  <c r="VW78" i="14"/>
  <c r="VW79" i="14" s="1"/>
  <c r="VW85" i="14" s="1"/>
  <c r="EN94" i="14"/>
  <c r="EN87" i="14"/>
  <c r="EN78" i="14"/>
  <c r="EN79" i="14" s="1"/>
  <c r="EN85" i="14" s="1"/>
  <c r="IJ94" i="14"/>
  <c r="IJ87" i="14"/>
  <c r="IJ78" i="14"/>
  <c r="CY94" i="14"/>
  <c r="CY87" i="14"/>
  <c r="CY78" i="14"/>
  <c r="CZ87" i="14"/>
  <c r="CZ94" i="14"/>
  <c r="CZ78" i="14"/>
  <c r="CZ79" i="14" s="1"/>
  <c r="CZ85" i="14" s="1"/>
  <c r="CA94" i="14"/>
  <c r="CA87" i="14"/>
  <c r="CA78" i="14"/>
  <c r="CA79" i="14" s="1"/>
  <c r="CA85" i="14" s="1"/>
  <c r="IQ87" i="14"/>
  <c r="IQ94" i="14"/>
  <c r="IQ78" i="14"/>
  <c r="IQ79" i="14" s="1"/>
  <c r="IQ85" i="14" s="1"/>
  <c r="EE87" i="14"/>
  <c r="EE94" i="14"/>
  <c r="EE78" i="14"/>
  <c r="MF94" i="14"/>
  <c r="MF87" i="14"/>
  <c r="MF78" i="14"/>
  <c r="MF79" i="14" s="1"/>
  <c r="MF85" i="14" s="1"/>
  <c r="EZ87" i="14"/>
  <c r="EZ94" i="14"/>
  <c r="EZ78" i="14"/>
  <c r="VE87" i="14"/>
  <c r="VE94" i="14"/>
  <c r="VE78" i="14"/>
  <c r="VE79" i="14" s="1"/>
  <c r="VE85" i="14" s="1"/>
  <c r="ZT94" i="14"/>
  <c r="ZT87" i="14"/>
  <c r="ZT78" i="14"/>
  <c r="ZT79" i="14" s="1"/>
  <c r="ZT85" i="14" s="1"/>
  <c r="PL87" i="14"/>
  <c r="PL94" i="14"/>
  <c r="PL78" i="14"/>
  <c r="PL79" i="14" s="1"/>
  <c r="PL85" i="14" s="1"/>
  <c r="JU94" i="14"/>
  <c r="JU87" i="14"/>
  <c r="JU78" i="14"/>
  <c r="CR87" i="14"/>
  <c r="CR94" i="14"/>
  <c r="CR78" i="14"/>
  <c r="CR79" i="14" s="1"/>
  <c r="CR85" i="14" s="1"/>
  <c r="GP87" i="14"/>
  <c r="GP94" i="14"/>
  <c r="GP78" i="14"/>
  <c r="NG87" i="14"/>
  <c r="NG94" i="14"/>
  <c r="NG78" i="14"/>
  <c r="NG79" i="14" s="1"/>
  <c r="NG85" i="14" s="1"/>
  <c r="DV87" i="14"/>
  <c r="DV94" i="14"/>
  <c r="DV78" i="14"/>
  <c r="IW87" i="14"/>
  <c r="IW94" i="14"/>
  <c r="IW78" i="14"/>
  <c r="RC87" i="14"/>
  <c r="RC94" i="14"/>
  <c r="RC78" i="14"/>
  <c r="VM94" i="14"/>
  <c r="VM87" i="14"/>
  <c r="VM78" i="14"/>
  <c r="VM79" i="14" s="1"/>
  <c r="VM85" i="14" s="1"/>
  <c r="CG94" i="14"/>
  <c r="CG87" i="14"/>
  <c r="CG78" i="14"/>
  <c r="CG79" i="14" s="1"/>
  <c r="CG85" i="14" s="1"/>
  <c r="VL87" i="14"/>
  <c r="VL94" i="14"/>
  <c r="VL78" i="14"/>
  <c r="VL79" i="14" s="1"/>
  <c r="VL85" i="14" s="1"/>
  <c r="RR94" i="14"/>
  <c r="RR87" i="14"/>
  <c r="RR78" i="14"/>
  <c r="SU94" i="14"/>
  <c r="SU87" i="14"/>
  <c r="SU78" i="14"/>
  <c r="SU79" i="14" s="1"/>
  <c r="SU85" i="14" s="1"/>
  <c r="NQ94" i="14"/>
  <c r="NQ87" i="14"/>
  <c r="NQ78" i="14"/>
  <c r="NQ79" i="14" s="1"/>
  <c r="NQ85" i="14" s="1"/>
  <c r="DF87" i="14"/>
  <c r="DF94" i="14"/>
  <c r="DF78" i="14"/>
  <c r="UB94" i="14"/>
  <c r="UB87" i="14"/>
  <c r="UB78" i="14"/>
  <c r="UB79" i="14" s="1"/>
  <c r="UB85" i="14" s="1"/>
  <c r="BN94" i="14"/>
  <c r="BN87" i="14"/>
  <c r="BN78" i="14"/>
  <c r="BN79" i="14" s="1"/>
  <c r="BN85" i="14" s="1"/>
  <c r="KM87" i="14"/>
  <c r="KM94" i="14"/>
  <c r="KM78" i="14"/>
  <c r="YI87" i="14"/>
  <c r="YI94" i="14"/>
  <c r="YI78" i="14"/>
  <c r="YI79" i="14" s="1"/>
  <c r="YI85" i="14" s="1"/>
  <c r="VS94" i="14"/>
  <c r="VS87" i="14"/>
  <c r="VS78" i="14"/>
  <c r="VS79" i="14" s="1"/>
  <c r="VS85" i="14" s="1"/>
  <c r="IO87" i="14"/>
  <c r="IO94" i="14"/>
  <c r="IO78" i="14"/>
  <c r="IO79" i="14" s="1"/>
  <c r="IO85" i="14" s="1"/>
  <c r="UJ89" i="14"/>
  <c r="LL89" i="14"/>
  <c r="IG89" i="14"/>
  <c r="PP89" i="14"/>
  <c r="DF89" i="14"/>
  <c r="QN89" i="14"/>
  <c r="EC89" i="14"/>
  <c r="OR89" i="14"/>
  <c r="KH89" i="14"/>
  <c r="JD94" i="14"/>
  <c r="JD87" i="14"/>
  <c r="JD78" i="14"/>
  <c r="JD79" i="14" s="1"/>
  <c r="JD85" i="14" s="1"/>
  <c r="NL94" i="14"/>
  <c r="NL87" i="14"/>
  <c r="NL78" i="14"/>
  <c r="NL79" i="14" s="1"/>
  <c r="NL85" i="14" s="1"/>
  <c r="SQ87" i="14"/>
  <c r="SQ94" i="14"/>
  <c r="SQ78" i="14"/>
  <c r="SQ79" i="14" s="1"/>
  <c r="SQ85" i="14" s="1"/>
  <c r="YP94" i="14"/>
  <c r="YP87" i="14"/>
  <c r="YP78" i="14"/>
  <c r="UR94" i="14"/>
  <c r="UR87" i="14"/>
  <c r="UR78" i="14"/>
  <c r="UR79" i="14" s="1"/>
  <c r="UR85" i="14" s="1"/>
  <c r="CV94" i="14"/>
  <c r="CV87" i="14"/>
  <c r="CV78" i="14"/>
  <c r="CV79" i="14" s="1"/>
  <c r="CV85" i="14" s="1"/>
  <c r="DN94" i="14"/>
  <c r="DN87" i="14"/>
  <c r="DN78" i="14"/>
  <c r="DN79" i="14" s="1"/>
  <c r="DN85" i="14" s="1"/>
  <c r="ZI87" i="14"/>
  <c r="ZI94" i="14"/>
  <c r="ZI78" i="14"/>
  <c r="SA94" i="14"/>
  <c r="SA87" i="14"/>
  <c r="SA78" i="14"/>
  <c r="SA79" i="14" s="1"/>
  <c r="SA85" i="14" s="1"/>
  <c r="LW94" i="14"/>
  <c r="LW87" i="14"/>
  <c r="LW78" i="14"/>
  <c r="QB94" i="14"/>
  <c r="QB87" i="14"/>
  <c r="QB78" i="14"/>
  <c r="QB79" i="14" s="1"/>
  <c r="QB85" i="14" s="1"/>
  <c r="AT94" i="14"/>
  <c r="AT87" i="14"/>
  <c r="AT78" i="14"/>
  <c r="GJ87" i="14"/>
  <c r="GJ94" i="14"/>
  <c r="GJ78" i="14"/>
  <c r="GJ79" i="14" s="1"/>
  <c r="GJ85" i="14" s="1"/>
  <c r="RX94" i="14"/>
  <c r="RX87" i="14"/>
  <c r="RX78" i="14"/>
  <c r="DL87" i="14"/>
  <c r="DL94" i="14"/>
  <c r="DL78" i="14"/>
  <c r="DL79" i="14" s="1"/>
  <c r="DL85" i="14" s="1"/>
  <c r="MZ87" i="14"/>
  <c r="MZ94" i="14"/>
  <c r="MZ78" i="14"/>
  <c r="MZ79" i="14" s="1"/>
  <c r="MZ85" i="14" s="1"/>
  <c r="DS87" i="14"/>
  <c r="DS94" i="14"/>
  <c r="DS78" i="14"/>
  <c r="DS79" i="14" s="1"/>
  <c r="DS85" i="14" s="1"/>
  <c r="OU87" i="14"/>
  <c r="OU94" i="14"/>
  <c r="OU78" i="14"/>
  <c r="PW94" i="14"/>
  <c r="PW87" i="14"/>
  <c r="PW78" i="14"/>
  <c r="PW79" i="14" s="1"/>
  <c r="PW85" i="14" s="1"/>
  <c r="PA87" i="14"/>
  <c r="PA94" i="14"/>
  <c r="PA78" i="14"/>
  <c r="OM94" i="14"/>
  <c r="OM87" i="14"/>
  <c r="OM78" i="14"/>
  <c r="OM79" i="14" s="1"/>
  <c r="OM85" i="14" s="1"/>
  <c r="SC94" i="14"/>
  <c r="SC87" i="14"/>
  <c r="SC78" i="14"/>
  <c r="SC79" i="14" s="1"/>
  <c r="SC85" i="14" s="1"/>
  <c r="WB94" i="14"/>
  <c r="WB87" i="14"/>
  <c r="WB78" i="14"/>
  <c r="WB79" i="14" s="1"/>
  <c r="WB85" i="14" s="1"/>
  <c r="PD87" i="14"/>
  <c r="PD94" i="14"/>
  <c r="PD78" i="14"/>
  <c r="GS87" i="14"/>
  <c r="GS94" i="14"/>
  <c r="GS78" i="14"/>
  <c r="GS79" i="14" s="1"/>
  <c r="GS85" i="14" s="1"/>
  <c r="TV87" i="14"/>
  <c r="TV94" i="14"/>
  <c r="TV78" i="14"/>
  <c r="PX87" i="14"/>
  <c r="PX94" i="14"/>
  <c r="PX78" i="14"/>
  <c r="PX79" i="14" s="1"/>
  <c r="PX85" i="14" s="1"/>
  <c r="GL87" i="14"/>
  <c r="GL94" i="14"/>
  <c r="GL78" i="14"/>
  <c r="GL79" i="14" s="1"/>
  <c r="GL85" i="14" s="1"/>
  <c r="FI94" i="14"/>
  <c r="FI87" i="14"/>
  <c r="FI78" i="14"/>
  <c r="FI79" i="14" s="1"/>
  <c r="FI85" i="14" s="1"/>
  <c r="YH87" i="14"/>
  <c r="YH94" i="14"/>
  <c r="YH78" i="14"/>
  <c r="UG94" i="14"/>
  <c r="UG87" i="14"/>
  <c r="UG78" i="14"/>
  <c r="UG79" i="14" s="1"/>
  <c r="UG85" i="14" s="1"/>
  <c r="JW87" i="14"/>
  <c r="JW94" i="14"/>
  <c r="JW78" i="14"/>
  <c r="JW79" i="14" s="1"/>
  <c r="JW85" i="14" s="1"/>
  <c r="AZ94" i="14"/>
  <c r="AZ87" i="14"/>
  <c r="AZ78" i="14"/>
  <c r="AZ79" i="14" s="1"/>
  <c r="AZ85" i="14" s="1"/>
  <c r="YR94" i="14"/>
  <c r="YR87" i="14"/>
  <c r="YR78" i="14"/>
  <c r="YR79" i="14" s="1"/>
  <c r="YR85" i="14" s="1"/>
  <c r="HL94" i="14"/>
  <c r="HL87" i="14"/>
  <c r="HL78" i="14"/>
  <c r="HL79" i="14" s="1"/>
  <c r="HL85" i="14" s="1"/>
  <c r="OT87" i="14"/>
  <c r="OT94" i="14"/>
  <c r="OT78" i="14"/>
  <c r="CJ87" i="14"/>
  <c r="CJ94" i="14"/>
  <c r="CJ78" i="14"/>
  <c r="CJ79" i="14" s="1"/>
  <c r="CJ85" i="14" s="1"/>
  <c r="IZ89" i="14"/>
  <c r="QC89" i="14"/>
  <c r="MU89" i="14"/>
  <c r="JE89" i="14"/>
  <c r="MA89" i="14"/>
  <c r="JB89" i="14"/>
  <c r="P89" i="14"/>
  <c r="RB89" i="14"/>
  <c r="RF89" i="14"/>
  <c r="QH89" i="14"/>
  <c r="ZA89" i="14"/>
  <c r="EY89" i="14"/>
  <c r="DD89" i="14"/>
  <c r="NS89" i="14"/>
  <c r="PA89" i="14"/>
  <c r="MO89" i="14"/>
  <c r="UA89" i="14"/>
  <c r="BF89" i="14"/>
  <c r="IL89" i="14"/>
  <c r="LE89" i="14"/>
  <c r="FK89" i="14"/>
  <c r="CN89" i="14"/>
  <c r="BI89" i="14"/>
  <c r="DL89" i="14"/>
  <c r="EB89" i="14"/>
  <c r="YQ89" i="14"/>
  <c r="ZR89" i="14"/>
  <c r="YB89" i="14"/>
  <c r="ZP89" i="14"/>
  <c r="UR89" i="14"/>
  <c r="KF89" i="14"/>
  <c r="BW89" i="14"/>
  <c r="IN89" i="14"/>
  <c r="YY89" i="14"/>
  <c r="IR89" i="14"/>
  <c r="US89" i="14"/>
  <c r="HB89" i="14"/>
  <c r="QZ89" i="14"/>
  <c r="YW89" i="14"/>
  <c r="KJ89" i="14"/>
  <c r="MQ89" i="14"/>
  <c r="KR89" i="14"/>
  <c r="NC89" i="14"/>
  <c r="FG89" i="14"/>
  <c r="SW89" i="14"/>
  <c r="NG89" i="14"/>
  <c r="OH89" i="14"/>
  <c r="RV89" i="14"/>
  <c r="WV89" i="14"/>
  <c r="L87" i="14"/>
  <c r="L94" i="14"/>
  <c r="L78" i="14"/>
  <c r="AK94" i="14"/>
  <c r="AK87" i="14"/>
  <c r="AK78" i="14"/>
  <c r="AK79" i="14" s="1"/>
  <c r="AK85" i="14" s="1"/>
  <c r="UH87" i="14"/>
  <c r="UH94" i="14"/>
  <c r="UH78" i="14"/>
  <c r="QF89" i="14"/>
  <c r="YF89" i="14"/>
  <c r="OP89" i="14"/>
  <c r="CE89" i="14"/>
  <c r="BL89" i="14"/>
  <c r="DJ89" i="14"/>
  <c r="FJ89" i="14"/>
  <c r="VX89" i="14"/>
  <c r="QJ89" i="14"/>
  <c r="VO89" i="14"/>
  <c r="MX89" i="14"/>
  <c r="SZ89" i="14"/>
  <c r="IY89" i="14"/>
  <c r="BT89" i="14"/>
  <c r="NJ89" i="14"/>
  <c r="WY89" i="14"/>
  <c r="QW89" i="14"/>
  <c r="MG89" i="14"/>
  <c r="KW89" i="14"/>
  <c r="ZK89" i="14"/>
  <c r="GN89" i="14"/>
  <c r="NW89" i="14"/>
  <c r="AW89" i="14"/>
  <c r="RO89" i="14"/>
  <c r="BK89" i="14"/>
  <c r="TK89" i="14"/>
  <c r="SG89" i="14"/>
  <c r="NO89" i="14"/>
  <c r="QU89" i="14"/>
  <c r="WJ89" i="14"/>
  <c r="XJ89" i="14"/>
  <c r="YJ89" i="14"/>
  <c r="HG89" i="14"/>
  <c r="BA89" i="14"/>
  <c r="QX89" i="14"/>
  <c r="LY89" i="14"/>
  <c r="GO89" i="14"/>
  <c r="TT89" i="14"/>
  <c r="PE89" i="14"/>
  <c r="ED89" i="14"/>
  <c r="N89" i="14"/>
  <c r="UH89" i="14"/>
  <c r="NF89" i="14"/>
  <c r="IA89" i="14"/>
  <c r="GL89" i="14"/>
  <c r="WZ89" i="14"/>
  <c r="VN94" i="14"/>
  <c r="VN87" i="14"/>
  <c r="VN78" i="14"/>
  <c r="VN79" i="14" s="1"/>
  <c r="VN85" i="14" s="1"/>
  <c r="EA94" i="14"/>
  <c r="EA87" i="14"/>
  <c r="EA78" i="14"/>
  <c r="EA79" i="14" s="1"/>
  <c r="EA85" i="14" s="1"/>
  <c r="WO87" i="14"/>
  <c r="WO94" i="14"/>
  <c r="WO78" i="14"/>
  <c r="WO79" i="14" s="1"/>
  <c r="WO85" i="14" s="1"/>
  <c r="AA94" i="14"/>
  <c r="AA87" i="14"/>
  <c r="AA78" i="14"/>
  <c r="XE94" i="14"/>
  <c r="XE87" i="14"/>
  <c r="XE78" i="14"/>
  <c r="XE79" i="14" s="1"/>
  <c r="XE85" i="14" s="1"/>
  <c r="RF94" i="14"/>
  <c r="RF87" i="14"/>
  <c r="RF78" i="14"/>
  <c r="RF79" i="14" s="1"/>
  <c r="RF85" i="14" s="1"/>
  <c r="UU87" i="14"/>
  <c r="UU94" i="14"/>
  <c r="UU78" i="14"/>
  <c r="UU79" i="14" s="1"/>
  <c r="UU85" i="14" s="1"/>
  <c r="YG89" i="14"/>
  <c r="H89" i="14"/>
  <c r="FX89" i="14"/>
  <c r="EI89" i="14"/>
  <c r="EJ89" i="14"/>
  <c r="M89" i="14"/>
  <c r="ZU89" i="14"/>
  <c r="EK89" i="14"/>
  <c r="MB89" i="14"/>
  <c r="IW89" i="14"/>
  <c r="SC89" i="14"/>
  <c r="HN89" i="14"/>
  <c r="VN89" i="14"/>
  <c r="IX89" i="14"/>
  <c r="ZG89" i="14"/>
  <c r="YA89" i="14"/>
  <c r="BV89" i="14"/>
  <c r="IH89" i="14"/>
  <c r="TF89" i="14"/>
  <c r="NR89" i="14"/>
  <c r="AM89" i="14"/>
  <c r="KO89" i="14"/>
  <c r="MB87" i="14"/>
  <c r="MB94" i="14"/>
  <c r="MB78" i="14"/>
  <c r="MB79" i="14" s="1"/>
  <c r="MB85" i="14" s="1"/>
  <c r="AY87" i="14"/>
  <c r="AY94" i="14"/>
  <c r="AY78" i="14"/>
  <c r="KZ87" i="14"/>
  <c r="KZ94" i="14"/>
  <c r="KZ78" i="14"/>
  <c r="KZ79" i="14" s="1"/>
  <c r="KZ85" i="14" s="1"/>
  <c r="FR94" i="14"/>
  <c r="FR87" i="14"/>
  <c r="FR78" i="14"/>
  <c r="FR79" i="14" s="1"/>
  <c r="FR85" i="14" s="1"/>
  <c r="LR89" i="14"/>
  <c r="BS89" i="14"/>
  <c r="PI89" i="14"/>
  <c r="OW89" i="14"/>
  <c r="LB89" i="14"/>
  <c r="DT89" i="14"/>
  <c r="LQ89" i="14"/>
  <c r="UW89" i="14"/>
  <c r="KZ89" i="14"/>
  <c r="GW89" i="14"/>
  <c r="ZE89" i="14"/>
  <c r="IJ89" i="14"/>
  <c r="XC87" i="14"/>
  <c r="XC94" i="14"/>
  <c r="XC78" i="14"/>
  <c r="XC79" i="14" s="1"/>
  <c r="XC85" i="14" s="1"/>
  <c r="ZC87" i="14"/>
  <c r="ZC94" i="14"/>
  <c r="ZC78" i="14"/>
  <c r="ZC79" i="14" s="1"/>
  <c r="ZC85" i="14" s="1"/>
  <c r="ER94" i="14"/>
  <c r="ER87" i="14"/>
  <c r="ER78" i="14"/>
  <c r="RY87" i="14"/>
  <c r="RY94" i="14"/>
  <c r="RY78" i="14"/>
  <c r="RY79" i="14" s="1"/>
  <c r="RY85" i="14" s="1"/>
  <c r="VQ94" i="14"/>
  <c r="VQ87" i="14"/>
  <c r="VQ78" i="14"/>
  <c r="ZG87" i="14"/>
  <c r="ZG94" i="14"/>
  <c r="ZG78" i="14"/>
  <c r="ZG79" i="14" s="1"/>
  <c r="ZG85" i="14" s="1"/>
  <c r="SV87" i="14"/>
  <c r="SV94" i="14"/>
  <c r="SV78" i="14"/>
  <c r="PU94" i="14"/>
  <c r="PU87" i="14"/>
  <c r="PU78" i="14"/>
  <c r="PU79" i="14" s="1"/>
  <c r="PU85" i="14" s="1"/>
  <c r="AP94" i="14"/>
  <c r="AP87" i="14"/>
  <c r="AP78" i="14"/>
  <c r="Z87" i="14"/>
  <c r="Z94" i="14"/>
  <c r="Z78" i="14"/>
  <c r="Z79" i="14" s="1"/>
  <c r="Z85" i="14" s="1"/>
  <c r="ML94" i="14"/>
  <c r="ML87" i="14"/>
  <c r="ML78" i="14"/>
  <c r="ML79" i="14" s="1"/>
  <c r="ML85" i="14" s="1"/>
  <c r="WU94" i="14"/>
  <c r="WU87" i="14"/>
  <c r="WU78" i="14"/>
  <c r="WU79" i="14" s="1"/>
  <c r="WU85" i="14" s="1"/>
  <c r="WY94" i="14"/>
  <c r="WY87" i="14"/>
  <c r="WY78" i="14"/>
  <c r="TD87" i="14"/>
  <c r="TD94" i="14"/>
  <c r="TD78" i="14"/>
  <c r="TD79" i="14" s="1"/>
  <c r="TD85" i="14" s="1"/>
  <c r="DR94" i="14"/>
  <c r="DR87" i="14"/>
  <c r="DR78" i="14"/>
  <c r="JV87" i="14"/>
  <c r="JV94" i="14"/>
  <c r="JV78" i="14"/>
  <c r="JV79" i="14" s="1"/>
  <c r="JV85" i="14" s="1"/>
  <c r="BO87" i="14"/>
  <c r="BO94" i="14"/>
  <c r="BO78" i="14"/>
  <c r="BO79" i="14" s="1"/>
  <c r="BO85" i="14" s="1"/>
  <c r="XR87" i="14"/>
  <c r="XR94" i="14"/>
  <c r="XR78" i="14"/>
  <c r="XR79" i="14" s="1"/>
  <c r="XR85" i="14" s="1"/>
  <c r="GG87" i="14"/>
  <c r="GG94" i="14"/>
  <c r="GG78" i="14"/>
  <c r="GG79" i="14" s="1"/>
  <c r="GG85" i="14" s="1"/>
  <c r="ZX94" i="14"/>
  <c r="ZX87" i="14"/>
  <c r="ZX78" i="14"/>
  <c r="ZX88" i="14" s="1"/>
  <c r="IU94" i="14"/>
  <c r="IU87" i="14"/>
  <c r="IU78" i="14"/>
  <c r="PP94" i="14"/>
  <c r="PP87" i="14"/>
  <c r="PP78" i="14"/>
  <c r="PP79" i="14" s="1"/>
  <c r="PP85" i="14" s="1"/>
  <c r="II87" i="14"/>
  <c r="II94" i="14"/>
  <c r="II78" i="14"/>
  <c r="II79" i="14" s="1"/>
  <c r="II85" i="14" s="1"/>
  <c r="BP87" i="14"/>
  <c r="BP94" i="14"/>
  <c r="BP78" i="14"/>
  <c r="BP79" i="14" s="1"/>
  <c r="BP85" i="14" s="1"/>
  <c r="SD94" i="14"/>
  <c r="SD87" i="14"/>
  <c r="SD78" i="14"/>
  <c r="UT87" i="14"/>
  <c r="UT94" i="14"/>
  <c r="UT78" i="14"/>
  <c r="UT79" i="14" s="1"/>
  <c r="UT85" i="14" s="1"/>
  <c r="TX94" i="14"/>
  <c r="TX87" i="14"/>
  <c r="TX78" i="14"/>
  <c r="QR94" i="14"/>
  <c r="QR87" i="14"/>
  <c r="QR78" i="14"/>
  <c r="QR79" i="14" s="1"/>
  <c r="QR85" i="14" s="1"/>
  <c r="US87" i="14"/>
  <c r="US94" i="14"/>
  <c r="US78" i="14"/>
  <c r="XX94" i="14"/>
  <c r="XX87" i="14"/>
  <c r="XX78" i="14"/>
  <c r="XX79" i="14" s="1"/>
  <c r="XX85" i="14" s="1"/>
  <c r="SR87" i="14"/>
  <c r="SR94" i="14"/>
  <c r="SR78" i="14"/>
  <c r="NJ94" i="14"/>
  <c r="NJ87" i="14"/>
  <c r="NJ78" i="14"/>
  <c r="NJ79" i="14" s="1"/>
  <c r="NJ85" i="14" s="1"/>
  <c r="XG87" i="14"/>
  <c r="XG94" i="14"/>
  <c r="XG78" i="14"/>
  <c r="HC94" i="14"/>
  <c r="HC87" i="14"/>
  <c r="HC78" i="14"/>
  <c r="HC79" i="14" s="1"/>
  <c r="HC85" i="14" s="1"/>
  <c r="HN87" i="14"/>
  <c r="HN94" i="14"/>
  <c r="HN78" i="14"/>
  <c r="BE94" i="14"/>
  <c r="BE87" i="14"/>
  <c r="BE78" i="14"/>
  <c r="BE79" i="14" s="1"/>
  <c r="BE85" i="14" s="1"/>
  <c r="EW94" i="14"/>
  <c r="EW87" i="14"/>
  <c r="EW78" i="14"/>
  <c r="RA94" i="14"/>
  <c r="RA87" i="14"/>
  <c r="RA78" i="14"/>
  <c r="RA79" i="14" s="1"/>
  <c r="RA85" i="14" s="1"/>
  <c r="TZ87" i="14"/>
  <c r="TZ94" i="14"/>
  <c r="TZ78" i="14"/>
  <c r="TZ79" i="14" s="1"/>
  <c r="TZ85" i="14" s="1"/>
  <c r="PN94" i="14"/>
  <c r="PN87" i="14"/>
  <c r="PN78" i="14"/>
  <c r="PN79" i="14" s="1"/>
  <c r="PN85" i="14" s="1"/>
  <c r="ZH94" i="14"/>
  <c r="ZH87" i="14"/>
  <c r="ZH78" i="14"/>
  <c r="DA89" i="14"/>
  <c r="YP89" i="14"/>
  <c r="OF89" i="14"/>
  <c r="G89" i="14"/>
  <c r="JL89" i="14"/>
  <c r="MT89" i="14"/>
  <c r="AP89" i="14"/>
  <c r="EZ89" i="14"/>
  <c r="RR89" i="14"/>
  <c r="JG87" i="14"/>
  <c r="JG94" i="14"/>
  <c r="JG78" i="14"/>
  <c r="GI94" i="14"/>
  <c r="GI87" i="14"/>
  <c r="GI78" i="14"/>
  <c r="GI79" i="14" s="1"/>
  <c r="GI85" i="14" s="1"/>
  <c r="OC94" i="14"/>
  <c r="OC87" i="14"/>
  <c r="OC78" i="14"/>
  <c r="OC79" i="14" s="1"/>
  <c r="OC85" i="14" s="1"/>
  <c r="EP94" i="14"/>
  <c r="EP87" i="14"/>
  <c r="EP78" i="14"/>
  <c r="QP87" i="14"/>
  <c r="QP94" i="14"/>
  <c r="QP78" i="14"/>
  <c r="QP79" i="14" s="1"/>
  <c r="QP85" i="14" s="1"/>
  <c r="HD87" i="14"/>
  <c r="HD94" i="14"/>
  <c r="HD78" i="14"/>
  <c r="HD79" i="14" s="1"/>
  <c r="HD85" i="14" s="1"/>
  <c r="KA94" i="14"/>
  <c r="KA87" i="14"/>
  <c r="KA78" i="14"/>
  <c r="KA79" i="14" s="1"/>
  <c r="KA85" i="14" s="1"/>
  <c r="HU94" i="14"/>
  <c r="HU87" i="14"/>
  <c r="HU78" i="14"/>
  <c r="OW87" i="14"/>
  <c r="OW94" i="14"/>
  <c r="OW78" i="14"/>
  <c r="WN87" i="14"/>
  <c r="WN94" i="14"/>
  <c r="WN78" i="14"/>
  <c r="NW87" i="14"/>
  <c r="NW94" i="14"/>
  <c r="NW78" i="14"/>
  <c r="VV94" i="14"/>
  <c r="VV87" i="14"/>
  <c r="VV78" i="14"/>
  <c r="UE87" i="14"/>
  <c r="UE94" i="14"/>
  <c r="UE78" i="14"/>
  <c r="UE79" i="14" s="1"/>
  <c r="UE85" i="14" s="1"/>
  <c r="HK87" i="14"/>
  <c r="HK94" i="14"/>
  <c r="HK78" i="14"/>
  <c r="HK79" i="14" s="1"/>
  <c r="HK85" i="14" s="1"/>
  <c r="S94" i="14"/>
  <c r="S87" i="14"/>
  <c r="S78" i="14"/>
  <c r="DP94" i="14"/>
  <c r="DP87" i="14"/>
  <c r="DP78" i="14"/>
  <c r="TE94" i="14"/>
  <c r="TE87" i="14"/>
  <c r="TE78" i="14"/>
  <c r="WS94" i="14"/>
  <c r="WS87" i="14"/>
  <c r="WS78" i="14"/>
  <c r="LH87" i="14"/>
  <c r="LH94" i="14"/>
  <c r="LH78" i="14"/>
  <c r="LH79" i="14" s="1"/>
  <c r="LH85" i="14" s="1"/>
  <c r="YF87" i="14"/>
  <c r="YF94" i="14"/>
  <c r="YF78" i="14"/>
  <c r="OE87" i="14"/>
  <c r="OE94" i="14"/>
  <c r="OE78" i="14"/>
  <c r="EB87" i="14"/>
  <c r="EB94" i="14"/>
  <c r="EB78" i="14"/>
  <c r="EB79" i="14" s="1"/>
  <c r="EB85" i="14" s="1"/>
  <c r="EF87" i="14"/>
  <c r="EF94" i="14"/>
  <c r="EF78" i="14"/>
  <c r="EI87" i="14"/>
  <c r="EI94" i="14"/>
  <c r="EI78" i="14"/>
  <c r="NI94" i="14"/>
  <c r="NI87" i="14"/>
  <c r="NI78" i="14"/>
  <c r="NI79" i="14" s="1"/>
  <c r="NI85" i="14" s="1"/>
  <c r="XM94" i="14"/>
  <c r="XM87" i="14"/>
  <c r="XM78" i="14"/>
  <c r="XM79" i="14" s="1"/>
  <c r="XM85" i="14" s="1"/>
  <c r="UQ87" i="14"/>
  <c r="UQ94" i="14"/>
  <c r="UQ78" i="14"/>
  <c r="UQ79" i="14" s="1"/>
  <c r="UQ85" i="14" s="1"/>
  <c r="AL87" i="14"/>
  <c r="AL94" i="14"/>
  <c r="AL78" i="14"/>
  <c r="AL79" i="14" s="1"/>
  <c r="AL85" i="14" s="1"/>
  <c r="LS87" i="14"/>
  <c r="LS94" i="14"/>
  <c r="LS78" i="14"/>
  <c r="LS79" i="14" s="1"/>
  <c r="LS85" i="14" s="1"/>
  <c r="BH87" i="14"/>
  <c r="BH94" i="14"/>
  <c r="BH78" i="14"/>
  <c r="RB87" i="14"/>
  <c r="RB94" i="14"/>
  <c r="RB78" i="14"/>
  <c r="RB79" i="14" s="1"/>
  <c r="RB85" i="14" s="1"/>
  <c r="KK94" i="14"/>
  <c r="KK87" i="14"/>
  <c r="KK78" i="14"/>
  <c r="LE94" i="14"/>
  <c r="LE87" i="14"/>
  <c r="LE78" i="14"/>
  <c r="UM87" i="14"/>
  <c r="UM94" i="14"/>
  <c r="UM78" i="14"/>
  <c r="DW87" i="14"/>
  <c r="DW94" i="14"/>
  <c r="DW78" i="14"/>
  <c r="DW79" i="14" s="1"/>
  <c r="DW85" i="14" s="1"/>
  <c r="MR87" i="14"/>
  <c r="MR94" i="14"/>
  <c r="MR78" i="14"/>
  <c r="BB87" i="14"/>
  <c r="BB94" i="14"/>
  <c r="BB78" i="14"/>
  <c r="BB79" i="14" s="1"/>
  <c r="BB85" i="14" s="1"/>
  <c r="LO94" i="14"/>
  <c r="LO87" i="14"/>
  <c r="LO78" i="14"/>
  <c r="RL87" i="14"/>
  <c r="RL94" i="14"/>
  <c r="RL78" i="14"/>
  <c r="ON89" i="14"/>
  <c r="GD89" i="14"/>
  <c r="JY89" i="14"/>
  <c r="WG89" i="14"/>
  <c r="IU89" i="14"/>
  <c r="WH89" i="14"/>
  <c r="NU89" i="14"/>
  <c r="KB89" i="14"/>
  <c r="QS89" i="14"/>
  <c r="NB89" i="14"/>
  <c r="E87" i="14"/>
  <c r="OH94" i="14"/>
  <c r="OH87" i="14"/>
  <c r="OH78" i="14"/>
  <c r="OH79" i="14" s="1"/>
  <c r="OH85" i="14" s="1"/>
  <c r="UK87" i="14"/>
  <c r="UK94" i="14"/>
  <c r="UK78" i="14"/>
  <c r="UK79" i="14" s="1"/>
  <c r="UK85" i="14" s="1"/>
  <c r="YD87" i="14"/>
  <c r="YD94" i="14"/>
  <c r="YD78" i="14"/>
  <c r="YD79" i="14" s="1"/>
  <c r="YD85" i="14" s="1"/>
  <c r="LM94" i="14"/>
  <c r="LM87" i="14"/>
  <c r="LM78" i="14"/>
  <c r="GK87" i="14"/>
  <c r="GK94" i="14"/>
  <c r="GK78" i="14"/>
  <c r="IH87" i="14"/>
  <c r="IH94" i="14"/>
  <c r="IH78" i="14"/>
  <c r="IH79" i="14" s="1"/>
  <c r="IH85" i="14" s="1"/>
  <c r="FN94" i="14"/>
  <c r="FN87" i="14"/>
  <c r="FN78" i="14"/>
  <c r="FN79" i="14" s="1"/>
  <c r="FN85" i="14" s="1"/>
  <c r="PQ94" i="14"/>
  <c r="PQ87" i="14"/>
  <c r="PQ78" i="14"/>
  <c r="TS94" i="14"/>
  <c r="TS87" i="14"/>
  <c r="TS78" i="14"/>
  <c r="DG94" i="14"/>
  <c r="DG87" i="14"/>
  <c r="DG78" i="14"/>
  <c r="MD87" i="14"/>
  <c r="MD94" i="14"/>
  <c r="MD78" i="14"/>
  <c r="QO94" i="14"/>
  <c r="QO87" i="14"/>
  <c r="QO78" i="14"/>
  <c r="LU87" i="14"/>
  <c r="LU94" i="14"/>
  <c r="LU78" i="14"/>
  <c r="ED87" i="14"/>
  <c r="ED94" i="14"/>
  <c r="ED78" i="14"/>
  <c r="ED79" i="14" s="1"/>
  <c r="ED85" i="14" s="1"/>
  <c r="KY87" i="14"/>
  <c r="KY94" i="14"/>
  <c r="KY78" i="14"/>
  <c r="OS94" i="14"/>
  <c r="OS87" i="14"/>
  <c r="OS78" i="14"/>
  <c r="FQ87" i="14"/>
  <c r="FQ94" i="14"/>
  <c r="FQ78" i="14"/>
  <c r="FQ79" i="14" s="1"/>
  <c r="FQ85" i="14" s="1"/>
  <c r="KI87" i="14"/>
  <c r="KI94" i="14"/>
  <c r="KI78" i="14"/>
  <c r="OA87" i="14"/>
  <c r="OA94" i="14"/>
  <c r="OA78" i="14"/>
  <c r="BI94" i="14"/>
  <c r="BI87" i="14"/>
  <c r="BI78" i="14"/>
  <c r="O94" i="14"/>
  <c r="O87" i="14"/>
  <c r="O78" i="14"/>
  <c r="JC94" i="14"/>
  <c r="JC87" i="14"/>
  <c r="JC78" i="14"/>
  <c r="JC79" i="14" s="1"/>
  <c r="JC85" i="14" s="1"/>
  <c r="FX94" i="14"/>
  <c r="FX87" i="14"/>
  <c r="FX78" i="14"/>
  <c r="FX79" i="14" s="1"/>
  <c r="FX85" i="14" s="1"/>
  <c r="DE87" i="14"/>
  <c r="DE94" i="14"/>
  <c r="DE78" i="14"/>
  <c r="QH87" i="14"/>
  <c r="QH94" i="14"/>
  <c r="QH78" i="14"/>
  <c r="QH79" i="14" s="1"/>
  <c r="QH85" i="14" s="1"/>
  <c r="EQ94" i="14"/>
  <c r="EQ87" i="14"/>
  <c r="EQ78" i="14"/>
  <c r="KH87" i="14"/>
  <c r="KH94" i="14"/>
  <c r="KH78" i="14"/>
  <c r="KH79" i="14" s="1"/>
  <c r="KH85" i="14" s="1"/>
  <c r="R94" i="14"/>
  <c r="R87" i="14"/>
  <c r="R78" i="14"/>
  <c r="AB87" i="14"/>
  <c r="AB94" i="14"/>
  <c r="AB78" i="14"/>
  <c r="TJ94" i="14"/>
  <c r="TJ87" i="14"/>
  <c r="TJ78" i="14"/>
  <c r="TJ79" i="14" s="1"/>
  <c r="TJ85" i="14" s="1"/>
  <c r="PB94" i="14"/>
  <c r="PB87" i="14"/>
  <c r="PB78" i="14"/>
  <c r="PB79" i="14" s="1"/>
  <c r="PB85" i="14" s="1"/>
  <c r="GC94" i="14"/>
  <c r="GC87" i="14"/>
  <c r="GC78" i="14"/>
  <c r="GC79" i="14" s="1"/>
  <c r="GC85" i="14" s="1"/>
  <c r="EH87" i="14"/>
  <c r="EH94" i="14"/>
  <c r="EH78" i="14"/>
  <c r="EH79" i="14" s="1"/>
  <c r="EH85" i="14" s="1"/>
  <c r="XP94" i="14"/>
  <c r="XP87" i="14"/>
  <c r="XP78" i="14"/>
  <c r="XP79" i="14" s="1"/>
  <c r="XP85" i="14" s="1"/>
  <c r="GM94" i="14"/>
  <c r="GM87" i="14"/>
  <c r="GM78" i="14"/>
  <c r="GM79" i="14" s="1"/>
  <c r="GM85" i="14" s="1"/>
  <c r="HR87" i="14"/>
  <c r="HR94" i="14"/>
  <c r="HR78" i="14"/>
  <c r="QZ87" i="14"/>
  <c r="QZ94" i="14"/>
  <c r="QZ78" i="14"/>
  <c r="QZ79" i="14" s="1"/>
  <c r="QZ85" i="14" s="1"/>
  <c r="VR94" i="14"/>
  <c r="VR87" i="14"/>
  <c r="VR78" i="14"/>
  <c r="VR79" i="14" s="1"/>
  <c r="VR85" i="14" s="1"/>
  <c r="QI87" i="14"/>
  <c r="QI94" i="14"/>
  <c r="QI78" i="14"/>
  <c r="QI79" i="14" s="1"/>
  <c r="QI85" i="14" s="1"/>
  <c r="ES87" i="14"/>
  <c r="ES94" i="14"/>
  <c r="ES78" i="14"/>
  <c r="ES79" i="14" s="1"/>
  <c r="ES85" i="14" s="1"/>
  <c r="EX87" i="14"/>
  <c r="EX94" i="14"/>
  <c r="EX78" i="14"/>
  <c r="FW94" i="14"/>
  <c r="FW87" i="14"/>
  <c r="FW78" i="14"/>
  <c r="BG87" i="14"/>
  <c r="BG94" i="14"/>
  <c r="BG78" i="14"/>
  <c r="BG79" i="14" s="1"/>
  <c r="BG85" i="14" s="1"/>
  <c r="ZJ89" i="14"/>
  <c r="O89" i="14"/>
  <c r="JR89" i="14"/>
  <c r="YD89" i="14"/>
  <c r="RD89" i="14"/>
  <c r="KT89" i="14"/>
  <c r="AC89" i="14"/>
  <c r="HP89" i="14"/>
  <c r="AT89" i="14"/>
  <c r="GD94" i="14"/>
  <c r="GD87" i="14"/>
  <c r="GD78" i="14"/>
  <c r="GD79" i="14" s="1"/>
  <c r="GD85" i="14" s="1"/>
  <c r="DC87" i="14"/>
  <c r="DC94" i="14"/>
  <c r="DC78" i="14"/>
  <c r="DC79" i="14" s="1"/>
  <c r="DC85" i="14" s="1"/>
  <c r="PC87" i="14"/>
  <c r="PC94" i="14"/>
  <c r="PC78" i="14"/>
  <c r="PC79" i="14" s="1"/>
  <c r="PC85" i="14" s="1"/>
  <c r="WP94" i="14"/>
  <c r="WP87" i="14"/>
  <c r="WP78" i="14"/>
  <c r="WP79" i="14" s="1"/>
  <c r="WP85" i="14" s="1"/>
  <c r="JL94" i="14"/>
  <c r="JL87" i="14"/>
  <c r="JL78" i="14"/>
  <c r="CH87" i="14"/>
  <c r="CH94" i="14"/>
  <c r="CH78" i="14"/>
  <c r="CH79" i="14" s="1"/>
  <c r="CH85" i="14" s="1"/>
  <c r="PE87" i="14"/>
  <c r="PE94" i="14"/>
  <c r="PE78" i="14"/>
  <c r="PE79" i="14" s="1"/>
  <c r="PE85" i="14" s="1"/>
  <c r="OK94" i="14"/>
  <c r="OK87" i="14"/>
  <c r="OK78" i="14"/>
  <c r="OK79" i="14" s="1"/>
  <c r="OK85" i="14" s="1"/>
  <c r="SP94" i="14"/>
  <c r="SP87" i="14"/>
  <c r="SP78" i="14"/>
  <c r="MN94" i="14"/>
  <c r="MN87" i="14"/>
  <c r="MN78" i="14"/>
  <c r="MN79" i="14" s="1"/>
  <c r="MN85" i="14" s="1"/>
  <c r="EO94" i="14"/>
  <c r="EO87" i="14"/>
  <c r="EO78" i="14"/>
  <c r="EO79" i="14" s="1"/>
  <c r="EO85" i="14" s="1"/>
  <c r="OB94" i="14"/>
  <c r="OB87" i="14"/>
  <c r="OB78" i="14"/>
  <c r="OB79" i="14" s="1"/>
  <c r="OB85" i="14" s="1"/>
  <c r="CX94" i="14"/>
  <c r="CX87" i="14"/>
  <c r="CX78" i="14"/>
  <c r="CX79" i="14" s="1"/>
  <c r="CX85" i="14" s="1"/>
  <c r="CD87" i="14"/>
  <c r="CD94" i="14"/>
  <c r="CD78" i="14"/>
  <c r="CD79" i="14" s="1"/>
  <c r="CD85" i="14" s="1"/>
  <c r="XF87" i="14"/>
  <c r="XF94" i="14"/>
  <c r="XF78" i="14"/>
  <c r="UJ87" i="14"/>
  <c r="UJ94" i="14"/>
  <c r="UJ78" i="14"/>
  <c r="UJ79" i="14" s="1"/>
  <c r="UJ85" i="14" s="1"/>
  <c r="SK94" i="14"/>
  <c r="SK87" i="14"/>
  <c r="SK78" i="14"/>
  <c r="SK79" i="14" s="1"/>
  <c r="SK85" i="14" s="1"/>
  <c r="KQ87" i="14"/>
  <c r="KQ94" i="14"/>
  <c r="KQ78" i="14"/>
  <c r="KQ79" i="14" s="1"/>
  <c r="KQ85" i="14" s="1"/>
  <c r="VC87" i="14"/>
  <c r="VC94" i="14"/>
  <c r="VC78" i="14"/>
  <c r="JI87" i="14"/>
  <c r="JI94" i="14"/>
  <c r="JI78" i="14"/>
  <c r="JI79" i="14" s="1"/>
  <c r="JI85" i="14" s="1"/>
  <c r="CK94" i="14"/>
  <c r="CK87" i="14"/>
  <c r="CK78" i="14"/>
  <c r="CK79" i="14" s="1"/>
  <c r="CK85" i="14" s="1"/>
  <c r="XB87" i="14"/>
  <c r="XB94" i="14"/>
  <c r="XB78" i="14"/>
  <c r="XB79" i="14" s="1"/>
  <c r="XB85" i="14" s="1"/>
  <c r="CO87" i="14"/>
  <c r="CO94" i="14"/>
  <c r="CO78" i="14"/>
  <c r="CO79" i="14" s="1"/>
  <c r="CO85" i="14" s="1"/>
  <c r="YN87" i="14"/>
  <c r="YN94" i="14"/>
  <c r="YN78" i="14"/>
  <c r="YN79" i="14" s="1"/>
  <c r="YN85" i="14" s="1"/>
  <c r="BJ87" i="14"/>
  <c r="BJ94" i="14"/>
  <c r="BJ78" i="14"/>
  <c r="BJ79" i="14" s="1"/>
  <c r="BJ85" i="14" s="1"/>
  <c r="WM87" i="14"/>
  <c r="WM94" i="14"/>
  <c r="WM78" i="14"/>
  <c r="WM79" i="14" s="1"/>
  <c r="WM85" i="14" s="1"/>
  <c r="LI94" i="14"/>
  <c r="LI87" i="14"/>
  <c r="LI78" i="14"/>
  <c r="UL94" i="14"/>
  <c r="UL87" i="14"/>
  <c r="UL78" i="14"/>
  <c r="UL79" i="14" s="1"/>
  <c r="UL85" i="14" s="1"/>
  <c r="DI87" i="14"/>
  <c r="DI94" i="14"/>
  <c r="DI78" i="14"/>
  <c r="DI79" i="14" s="1"/>
  <c r="DI85" i="14" s="1"/>
  <c r="CT87" i="14"/>
  <c r="CT94" i="14"/>
  <c r="CT78" i="14"/>
  <c r="CT79" i="14" s="1"/>
  <c r="CT85" i="14" s="1"/>
  <c r="EL94" i="14"/>
  <c r="EL87" i="14"/>
  <c r="EL78" i="14"/>
  <c r="KE87" i="14"/>
  <c r="KE94" i="14"/>
  <c r="KE78" i="14"/>
  <c r="KE79" i="14" s="1"/>
  <c r="KE85" i="14" s="1"/>
  <c r="KW94" i="14"/>
  <c r="KW87" i="14"/>
  <c r="KW78" i="14"/>
  <c r="KW79" i="14" s="1"/>
  <c r="KW85" i="14" s="1"/>
  <c r="QF94" i="14"/>
  <c r="QF87" i="14"/>
  <c r="QF78" i="14"/>
  <c r="QF79" i="14" s="1"/>
  <c r="QF85" i="14" s="1"/>
  <c r="RH87" i="14"/>
  <c r="RH94" i="14"/>
  <c r="RH78" i="14"/>
  <c r="NN94" i="14"/>
  <c r="NN87" i="14"/>
  <c r="NN78" i="14"/>
  <c r="NN79" i="14" s="1"/>
  <c r="NN85" i="14" s="1"/>
  <c r="DY94" i="14"/>
  <c r="DY87" i="14"/>
  <c r="DY78" i="14"/>
  <c r="I94" i="14"/>
  <c r="I87" i="14"/>
  <c r="I78" i="14"/>
  <c r="I79" i="14" s="1"/>
  <c r="I85" i="14" s="1"/>
  <c r="DW89" i="14"/>
  <c r="CO89" i="14"/>
  <c r="XL89" i="14"/>
  <c r="OU89" i="14"/>
  <c r="NQ89" i="14"/>
  <c r="HX89" i="14"/>
  <c r="MP89" i="14"/>
  <c r="FW89" i="14"/>
  <c r="ZQ89" i="14"/>
  <c r="GB89" i="14"/>
  <c r="HQ89" i="14"/>
  <c r="BP89" i="14"/>
  <c r="NZ89" i="14"/>
  <c r="HE89" i="14"/>
  <c r="JT89" i="14"/>
  <c r="Q89" i="14"/>
  <c r="VL89" i="14"/>
  <c r="ST89" i="14"/>
  <c r="BM89" i="14"/>
  <c r="HY89" i="14"/>
  <c r="RG89" i="14"/>
  <c r="VM89" i="14"/>
  <c r="VJ89" i="14"/>
  <c r="RJ89" i="14"/>
  <c r="PH89" i="14"/>
  <c r="GZ89" i="14"/>
  <c r="PW89" i="14"/>
  <c r="UF89" i="14"/>
  <c r="NM89" i="14"/>
  <c r="WN89" i="14"/>
  <c r="UU89" i="14"/>
  <c r="WC89" i="14"/>
  <c r="XW89" i="14"/>
  <c r="JS89" i="14"/>
  <c r="CD89" i="14"/>
  <c r="XI89" i="14"/>
  <c r="OI89" i="14"/>
  <c r="VH89" i="14"/>
  <c r="TW89" i="14"/>
  <c r="SQ89" i="14"/>
  <c r="SF89" i="14"/>
  <c r="TY89" i="14"/>
  <c r="CP89" i="14"/>
  <c r="AV89" i="14"/>
  <c r="LD89" i="14"/>
  <c r="GM89" i="14"/>
  <c r="HO89" i="14"/>
  <c r="VR89" i="14"/>
  <c r="E84" i="14" l="1"/>
  <c r="E85" i="14"/>
  <c r="LI88" i="14"/>
  <c r="SP88" i="14"/>
  <c r="ZH88" i="14"/>
  <c r="EL88" i="14"/>
  <c r="XF88" i="14"/>
  <c r="RH88" i="14"/>
  <c r="YF88" i="14"/>
  <c r="DY88" i="14"/>
  <c r="VC88" i="14"/>
  <c r="AAB79" i="14"/>
  <c r="AAB85" i="14" s="1"/>
  <c r="ZX79" i="14"/>
  <c r="ZX85" i="14" s="1"/>
  <c r="PN84" i="14"/>
  <c r="TD84" i="14"/>
  <c r="ZC84" i="14"/>
  <c r="WB84" i="14"/>
  <c r="GR84" i="14"/>
  <c r="WH84" i="14"/>
  <c r="MN84" i="14"/>
  <c r="CJ84" i="14"/>
  <c r="YX84" i="14"/>
  <c r="DX84" i="14"/>
  <c r="IV84" i="14"/>
  <c r="CK84" i="14"/>
  <c r="PC84" i="14"/>
  <c r="NJ84" i="14"/>
  <c r="XR84" i="14"/>
  <c r="AK84" i="14"/>
  <c r="GS84" i="14"/>
  <c r="QF84" i="14"/>
  <c r="BJ84" i="14"/>
  <c r="QZ84" i="14"/>
  <c r="JD84" i="14"/>
  <c r="WT84" i="14"/>
  <c r="GT84" i="14"/>
  <c r="UP84" i="14"/>
  <c r="OB84" i="14"/>
  <c r="KQ84" i="14"/>
  <c r="BP84" i="14"/>
  <c r="PU84" i="14"/>
  <c r="DS84" i="14"/>
  <c r="SQ84" i="14"/>
  <c r="VL84" i="14"/>
  <c r="MF84" i="14"/>
  <c r="KB84" i="14"/>
  <c r="QT84" i="14"/>
  <c r="DI84" i="14"/>
  <c r="DC84" i="14"/>
  <c r="BE84" i="14"/>
  <c r="UG84" i="14"/>
  <c r="OO84" i="14"/>
  <c r="UT84" i="14"/>
  <c r="Z84" i="14"/>
  <c r="AZ84" i="14"/>
  <c r="UR84" i="14"/>
  <c r="VE84" i="14"/>
  <c r="UF84" i="14"/>
  <c r="XS84" i="14"/>
  <c r="VD84" i="14"/>
  <c r="GE84" i="14"/>
  <c r="RA84" i="14"/>
  <c r="KZ84" i="14"/>
  <c r="UU84" i="14"/>
  <c r="HL84" i="14"/>
  <c r="OM84" i="14"/>
  <c r="MZ84" i="14"/>
  <c r="LQ84" i="14"/>
  <c r="EX88" i="14"/>
  <c r="QI84" i="14"/>
  <c r="GM84" i="14"/>
  <c r="EH84" i="14"/>
  <c r="AB88" i="14"/>
  <c r="KH84" i="14"/>
  <c r="QH84" i="14"/>
  <c r="O88" i="14"/>
  <c r="OA88" i="14"/>
  <c r="FQ84" i="14"/>
  <c r="KY88" i="14"/>
  <c r="LU88" i="14"/>
  <c r="MD88" i="14"/>
  <c r="TS88" i="14"/>
  <c r="FN84" i="14"/>
  <c r="GK88" i="14"/>
  <c r="YD84" i="14"/>
  <c r="OH84" i="14"/>
  <c r="RL88" i="14"/>
  <c r="BB84" i="14"/>
  <c r="LE88" i="14"/>
  <c r="RB84" i="14"/>
  <c r="LS84" i="14"/>
  <c r="UQ84" i="14"/>
  <c r="NI84" i="14"/>
  <c r="EF88" i="14"/>
  <c r="OE88" i="14"/>
  <c r="LH84" i="14"/>
  <c r="TE88" i="14"/>
  <c r="S88" i="14"/>
  <c r="UE84" i="14"/>
  <c r="NW88" i="14"/>
  <c r="OW88" i="14"/>
  <c r="KA84" i="14"/>
  <c r="QP84" i="14"/>
  <c r="OC84" i="14"/>
  <c r="JG88" i="14"/>
  <c r="BG88" i="14"/>
  <c r="EX79" i="14"/>
  <c r="EX85" i="14" s="1"/>
  <c r="QI88" i="14"/>
  <c r="GM88" i="14"/>
  <c r="EH88" i="14"/>
  <c r="PB88" i="14"/>
  <c r="AB79" i="14"/>
  <c r="AB85" i="14" s="1"/>
  <c r="KH88" i="14"/>
  <c r="QH88" i="14"/>
  <c r="FX88" i="14"/>
  <c r="O79" i="14"/>
  <c r="O85" i="14" s="1"/>
  <c r="OA79" i="14"/>
  <c r="OA85" i="14" s="1"/>
  <c r="FQ88" i="14"/>
  <c r="KY79" i="14"/>
  <c r="KY85" i="14" s="1"/>
  <c r="LU79" i="14"/>
  <c r="LU85" i="14" s="1"/>
  <c r="MD79" i="14"/>
  <c r="MD85" i="14" s="1"/>
  <c r="TS79" i="14"/>
  <c r="TS85" i="14" s="1"/>
  <c r="FN88" i="14"/>
  <c r="GK79" i="14"/>
  <c r="GK85" i="14" s="1"/>
  <c r="YD88" i="14"/>
  <c r="OH88" i="14"/>
  <c r="HC88" i="14"/>
  <c r="XX88" i="14"/>
  <c r="QR88" i="14"/>
  <c r="PP88" i="14"/>
  <c r="JV88" i="14"/>
  <c r="WU88" i="14"/>
  <c r="ZG88" i="14"/>
  <c r="RY88" i="14"/>
  <c r="MB88" i="14"/>
  <c r="CG84" i="14"/>
  <c r="RC88" i="14"/>
  <c r="RC79" i="14"/>
  <c r="RC85" i="14" s="1"/>
  <c r="PL88" i="14"/>
  <c r="TR88" i="14"/>
  <c r="TR79" i="14"/>
  <c r="TR85" i="14" s="1"/>
  <c r="FF88" i="14"/>
  <c r="ME88" i="14"/>
  <c r="CP88" i="14"/>
  <c r="NF88" i="14"/>
  <c r="QN88" i="14"/>
  <c r="QA88" i="14"/>
  <c r="XD88" i="14"/>
  <c r="BS88" i="14"/>
  <c r="BV88" i="14"/>
  <c r="NU88" i="14"/>
  <c r="AI88" i="14"/>
  <c r="AI79" i="14"/>
  <c r="AI85" i="14" s="1"/>
  <c r="SE88" i="14"/>
  <c r="SE79" i="14"/>
  <c r="SE85" i="14" s="1"/>
  <c r="OX84" i="14"/>
  <c r="MC84" i="14"/>
  <c r="DU84" i="14"/>
  <c r="WL84" i="14"/>
  <c r="NB84" i="14"/>
  <c r="UD84" i="14"/>
  <c r="RI84" i="14"/>
  <c r="AU84" i="14"/>
  <c r="LJ84" i="14"/>
  <c r="XW84" i="14"/>
  <c r="VJ84" i="14"/>
  <c r="HX84" i="14"/>
  <c r="VI84" i="14"/>
  <c r="CF84" i="14"/>
  <c r="NP84" i="14"/>
  <c r="KF84" i="14"/>
  <c r="NX84" i="14"/>
  <c r="XE88" i="14"/>
  <c r="WO88" i="14"/>
  <c r="VN88" i="14"/>
  <c r="FI88" i="14"/>
  <c r="PX88" i="14"/>
  <c r="PW88" i="14"/>
  <c r="DL88" i="14"/>
  <c r="GJ88" i="14"/>
  <c r="QB88" i="14"/>
  <c r="SA88" i="14"/>
  <c r="DN88" i="14"/>
  <c r="UB84" i="14"/>
  <c r="NQ84" i="14"/>
  <c r="RR88" i="14"/>
  <c r="RR79" i="14"/>
  <c r="RR85" i="14" s="1"/>
  <c r="CR88" i="14"/>
  <c r="PL84" i="14"/>
  <c r="VE88" i="14"/>
  <c r="EN84" i="14"/>
  <c r="AO88" i="14"/>
  <c r="AO79" i="14"/>
  <c r="AO85" i="14" s="1"/>
  <c r="QS88" i="14"/>
  <c r="GR88" i="14"/>
  <c r="UF88" i="14"/>
  <c r="FF84" i="14"/>
  <c r="ME84" i="14"/>
  <c r="KB88" i="14"/>
  <c r="GT88" i="14"/>
  <c r="CP84" i="14"/>
  <c r="DX88" i="14"/>
  <c r="NF84" i="14"/>
  <c r="QN84" i="14"/>
  <c r="QA84" i="14"/>
  <c r="LQ88" i="14"/>
  <c r="VD88" i="14"/>
  <c r="XD84" i="14"/>
  <c r="BS84" i="14"/>
  <c r="UP88" i="14"/>
  <c r="BV84" i="14"/>
  <c r="NU84" i="14"/>
  <c r="XQ84" i="14"/>
  <c r="EU84" i="14"/>
  <c r="KG88" i="14"/>
  <c r="KG79" i="14"/>
  <c r="KG85" i="14" s="1"/>
  <c r="SB88" i="14"/>
  <c r="SB79" i="14"/>
  <c r="SB85" i="14" s="1"/>
  <c r="LN88" i="14"/>
  <c r="LN79" i="14"/>
  <c r="LN85" i="14" s="1"/>
  <c r="JM88" i="14"/>
  <c r="JM79" i="14"/>
  <c r="JM85" i="14" s="1"/>
  <c r="XU88" i="14"/>
  <c r="XU79" i="14"/>
  <c r="XU85" i="14" s="1"/>
  <c r="ND84" i="14"/>
  <c r="CQ88" i="14"/>
  <c r="CQ79" i="14"/>
  <c r="CQ85" i="14" s="1"/>
  <c r="RN84" i="14"/>
  <c r="KO84" i="14"/>
  <c r="LR84" i="14"/>
  <c r="YU84" i="14"/>
  <c r="HB84" i="14"/>
  <c r="AW84" i="14"/>
  <c r="W84" i="14"/>
  <c r="AM84" i="14"/>
  <c r="RT84" i="14"/>
  <c r="BQ84" i="14"/>
  <c r="CN84" i="14"/>
  <c r="BC84" i="14"/>
  <c r="LO88" i="14"/>
  <c r="MR88" i="14"/>
  <c r="UM88" i="14"/>
  <c r="KK88" i="14"/>
  <c r="BH88" i="14"/>
  <c r="AL84" i="14"/>
  <c r="XM84" i="14"/>
  <c r="EI88" i="14"/>
  <c r="EB84" i="14"/>
  <c r="WS88" i="14"/>
  <c r="DP88" i="14"/>
  <c r="HK84" i="14"/>
  <c r="VV88" i="14"/>
  <c r="WN88" i="14"/>
  <c r="HU88" i="14"/>
  <c r="HD84" i="14"/>
  <c r="EP88" i="14"/>
  <c r="GI84" i="14"/>
  <c r="UU88" i="14"/>
  <c r="XE84" i="14"/>
  <c r="WO84" i="14"/>
  <c r="VN84" i="14"/>
  <c r="CJ88" i="14"/>
  <c r="HL88" i="14"/>
  <c r="AZ88" i="14"/>
  <c r="UG88" i="14"/>
  <c r="FI84" i="14"/>
  <c r="PX84" i="14"/>
  <c r="GS88" i="14"/>
  <c r="WB88" i="14"/>
  <c r="OM88" i="14"/>
  <c r="PW84" i="14"/>
  <c r="DS88" i="14"/>
  <c r="DL84" i="14"/>
  <c r="GJ84" i="14"/>
  <c r="QB84" i="14"/>
  <c r="SA84" i="14"/>
  <c r="DN84" i="14"/>
  <c r="UR88" i="14"/>
  <c r="SQ88" i="14"/>
  <c r="JD88" i="14"/>
  <c r="VS84" i="14"/>
  <c r="KM88" i="14"/>
  <c r="KM79" i="14"/>
  <c r="KM85" i="14" s="1"/>
  <c r="NG84" i="14"/>
  <c r="CR84" i="14"/>
  <c r="CA84" i="14"/>
  <c r="CY88" i="14"/>
  <c r="CY79" i="14"/>
  <c r="CY85" i="14" s="1"/>
  <c r="AH88" i="14"/>
  <c r="QS84" i="14"/>
  <c r="JT84" i="14"/>
  <c r="ZO84" i="14"/>
  <c r="XL88" i="14"/>
  <c r="XL79" i="14"/>
  <c r="XL85" i="14" s="1"/>
  <c r="PV88" i="14"/>
  <c r="PV79" i="14"/>
  <c r="PV85" i="14" s="1"/>
  <c r="IG84" i="14"/>
  <c r="MU84" i="14"/>
  <c r="U88" i="14"/>
  <c r="U79" i="14"/>
  <c r="U85" i="14" s="1"/>
  <c r="UX84" i="14"/>
  <c r="JB84" i="14"/>
  <c r="ZR84" i="14"/>
  <c r="GW84" i="14"/>
  <c r="EG84" i="14"/>
  <c r="TM84" i="14"/>
  <c r="KL84" i="14"/>
  <c r="AX84" i="14"/>
  <c r="KW84" i="14"/>
  <c r="SK84" i="14"/>
  <c r="EO84" i="14"/>
  <c r="JL88" i="14"/>
  <c r="DY79" i="14"/>
  <c r="DY85" i="14" s="1"/>
  <c r="RH79" i="14"/>
  <c r="RH85" i="14" s="1"/>
  <c r="KW88" i="14"/>
  <c r="EL79" i="14"/>
  <c r="EL85" i="14" s="1"/>
  <c r="LI79" i="14"/>
  <c r="LI85" i="14" s="1"/>
  <c r="CO88" i="14"/>
  <c r="VC79" i="14"/>
  <c r="VC85" i="14" s="1"/>
  <c r="SK88" i="14"/>
  <c r="XF79" i="14"/>
  <c r="XF85" i="14" s="1"/>
  <c r="CX88" i="14"/>
  <c r="EO88" i="14"/>
  <c r="SP79" i="14"/>
  <c r="SP85" i="14" s="1"/>
  <c r="PE88" i="14"/>
  <c r="JL79" i="14"/>
  <c r="JL85" i="14" s="1"/>
  <c r="GD88" i="14"/>
  <c r="FW88" i="14"/>
  <c r="ES84" i="14"/>
  <c r="VR84" i="14"/>
  <c r="HR88" i="14"/>
  <c r="XP84" i="14"/>
  <c r="GC84" i="14"/>
  <c r="TJ84" i="14"/>
  <c r="R88" i="14"/>
  <c r="EQ88" i="14"/>
  <c r="DE88" i="14"/>
  <c r="JC84" i="14"/>
  <c r="BI88" i="14"/>
  <c r="KI88" i="14"/>
  <c r="OS88" i="14"/>
  <c r="ED84" i="14"/>
  <c r="QO88" i="14"/>
  <c r="DG88" i="14"/>
  <c r="PQ88" i="14"/>
  <c r="IH84" i="14"/>
  <c r="LM88" i="14"/>
  <c r="UK84" i="14"/>
  <c r="I60" i="14"/>
  <c r="Q60" i="14"/>
  <c r="LO79" i="14"/>
  <c r="LO85" i="14" s="1"/>
  <c r="MR79" i="14"/>
  <c r="MR85" i="14" s="1"/>
  <c r="UM79" i="14"/>
  <c r="UM85" i="14" s="1"/>
  <c r="KK79" i="14"/>
  <c r="KK85" i="14" s="1"/>
  <c r="BH79" i="14"/>
  <c r="BH85" i="14" s="1"/>
  <c r="AL88" i="14"/>
  <c r="XM88" i="14"/>
  <c r="EI79" i="14"/>
  <c r="EI85" i="14" s="1"/>
  <c r="EB88" i="14"/>
  <c r="YF79" i="14"/>
  <c r="YF85" i="14" s="1"/>
  <c r="WS79" i="14"/>
  <c r="WS85" i="14" s="1"/>
  <c r="DP79" i="14"/>
  <c r="DP85" i="14" s="1"/>
  <c r="HK88" i="14"/>
  <c r="VV79" i="14"/>
  <c r="VV85" i="14" s="1"/>
  <c r="WN79" i="14"/>
  <c r="WN85" i="14" s="1"/>
  <c r="HU79" i="14"/>
  <c r="HU85" i="14" s="1"/>
  <c r="HD88" i="14"/>
  <c r="EP79" i="14"/>
  <c r="EP85" i="14" s="1"/>
  <c r="GI88" i="14"/>
  <c r="TZ84" i="14"/>
  <c r="EW88" i="14"/>
  <c r="HN88" i="14"/>
  <c r="XG88" i="14"/>
  <c r="SR88" i="14"/>
  <c r="US88" i="14"/>
  <c r="TX88" i="14"/>
  <c r="SD88" i="14"/>
  <c r="II84" i="14"/>
  <c r="IU88" i="14"/>
  <c r="GG84" i="14"/>
  <c r="BO84" i="14"/>
  <c r="DR88" i="14"/>
  <c r="WY88" i="14"/>
  <c r="ML84" i="14"/>
  <c r="AP88" i="14"/>
  <c r="SV88" i="14"/>
  <c r="VQ88" i="14"/>
  <c r="ER88" i="14"/>
  <c r="XC84" i="14"/>
  <c r="FR84" i="14"/>
  <c r="AY88" i="14"/>
  <c r="UH88" i="14"/>
  <c r="L88" i="14"/>
  <c r="IW88" i="14"/>
  <c r="NG88" i="14"/>
  <c r="EE88" i="14"/>
  <c r="EE79" i="14"/>
  <c r="EE85" i="14" s="1"/>
  <c r="ON88" i="14"/>
  <c r="CI84" i="14"/>
  <c r="NA88" i="14"/>
  <c r="AH79" i="14"/>
  <c r="AH85" i="14" s="1"/>
  <c r="QE88" i="14"/>
  <c r="QE79" i="14"/>
  <c r="QE85" i="14" s="1"/>
  <c r="LB88" i="14"/>
  <c r="LB79" i="14"/>
  <c r="LB85" i="14" s="1"/>
  <c r="IC84" i="14"/>
  <c r="F88" i="14"/>
  <c r="F79" i="14"/>
  <c r="F85" i="14" s="1"/>
  <c r="E88" i="14"/>
  <c r="VK84" i="14"/>
  <c r="T84" i="14"/>
  <c r="RQ84" i="14"/>
  <c r="PI84" i="14"/>
  <c r="LD84" i="14"/>
  <c r="MW84" i="14"/>
  <c r="EV84" i="14"/>
  <c r="LZ84" i="14"/>
  <c r="HJ84" i="14"/>
  <c r="ZK84" i="14"/>
  <c r="IT84" i="14"/>
  <c r="MS84" i="14"/>
  <c r="PO84" i="14"/>
  <c r="HO84" i="14"/>
  <c r="DK84" i="14"/>
  <c r="GQ84" i="14"/>
  <c r="UN84" i="14"/>
  <c r="QL84" i="14"/>
  <c r="RP84" i="14"/>
  <c r="BF84" i="14"/>
  <c r="BJ88" i="14"/>
  <c r="CO84" i="14"/>
  <c r="CX84" i="14"/>
  <c r="PE84" i="14"/>
  <c r="PC88" i="14"/>
  <c r="GD84" i="14"/>
  <c r="FW79" i="14"/>
  <c r="FW85" i="14" s="1"/>
  <c r="ES88" i="14"/>
  <c r="VR88" i="14"/>
  <c r="HR79" i="14"/>
  <c r="HR85" i="14" s="1"/>
  <c r="XP88" i="14"/>
  <c r="GC88" i="14"/>
  <c r="TJ88" i="14"/>
  <c r="R79" i="14"/>
  <c r="R85" i="14" s="1"/>
  <c r="EQ79" i="14"/>
  <c r="EQ85" i="14" s="1"/>
  <c r="DE79" i="14"/>
  <c r="DE85" i="14" s="1"/>
  <c r="JC88" i="14"/>
  <c r="BI79" i="14"/>
  <c r="BI85" i="14" s="1"/>
  <c r="KI79" i="14"/>
  <c r="KI85" i="14" s="1"/>
  <c r="OS79" i="14"/>
  <c r="OS85" i="14" s="1"/>
  <c r="ED88" i="14"/>
  <c r="QO79" i="14"/>
  <c r="QO85" i="14" s="1"/>
  <c r="DG79" i="14"/>
  <c r="DG85" i="14" s="1"/>
  <c r="PQ79" i="14"/>
  <c r="PQ85" i="14" s="1"/>
  <c r="IH88" i="14"/>
  <c r="LM79" i="14"/>
  <c r="LM85" i="14" s="1"/>
  <c r="UK88" i="14"/>
  <c r="ZH79" i="14"/>
  <c r="ZH85" i="14" s="1"/>
  <c r="TZ88" i="14"/>
  <c r="EW79" i="14"/>
  <c r="EW85" i="14" s="1"/>
  <c r="HN79" i="14"/>
  <c r="HN85" i="14" s="1"/>
  <c r="XG79" i="14"/>
  <c r="XG85" i="14" s="1"/>
  <c r="SR79" i="14"/>
  <c r="SR85" i="14" s="1"/>
  <c r="US79" i="14"/>
  <c r="US85" i="14" s="1"/>
  <c r="TX79" i="14"/>
  <c r="TX85" i="14" s="1"/>
  <c r="SD79" i="14"/>
  <c r="SD85" i="14" s="1"/>
  <c r="II88" i="14"/>
  <c r="IU79" i="14"/>
  <c r="IU85" i="14" s="1"/>
  <c r="GG88" i="14"/>
  <c r="BO88" i="14"/>
  <c r="DR79" i="14"/>
  <c r="DR85" i="14" s="1"/>
  <c r="WY79" i="14"/>
  <c r="WY85" i="14" s="1"/>
  <c r="ML88" i="14"/>
  <c r="AP79" i="14"/>
  <c r="AP85" i="14" s="1"/>
  <c r="SV79" i="14"/>
  <c r="SV85" i="14" s="1"/>
  <c r="VQ79" i="14"/>
  <c r="VQ85" i="14" s="1"/>
  <c r="ER79" i="14"/>
  <c r="ER85" i="14" s="1"/>
  <c r="XC88" i="14"/>
  <c r="FR88" i="14"/>
  <c r="AY79" i="14"/>
  <c r="AY85" i="14" s="1"/>
  <c r="UH79" i="14"/>
  <c r="UH85" i="14" s="1"/>
  <c r="L79" i="14"/>
  <c r="L85" i="14" s="1"/>
  <c r="VM88" i="14"/>
  <c r="IW79" i="14"/>
  <c r="IW85" i="14" s="1"/>
  <c r="ZT84" i="14"/>
  <c r="EZ88" i="14"/>
  <c r="EZ79" i="14"/>
  <c r="EZ85" i="14" s="1"/>
  <c r="QM88" i="14"/>
  <c r="ON79" i="14"/>
  <c r="ON85" i="14" s="1"/>
  <c r="CI88" i="14"/>
  <c r="NA79" i="14"/>
  <c r="NA85" i="14" s="1"/>
  <c r="HH88" i="14"/>
  <c r="CW88" i="14"/>
  <c r="TT88" i="14"/>
  <c r="QC88" i="14"/>
  <c r="XH88" i="14"/>
  <c r="NC88" i="14"/>
  <c r="KC88" i="14"/>
  <c r="NV88" i="14"/>
  <c r="WI88" i="14"/>
  <c r="JZ88" i="14"/>
  <c r="YS88" i="14"/>
  <c r="YS79" i="14"/>
  <c r="YS85" i="14" s="1"/>
  <c r="PG88" i="14"/>
  <c r="PG79" i="14"/>
  <c r="PG85" i="14" s="1"/>
  <c r="AQ88" i="14"/>
  <c r="AQ79" i="14"/>
  <c r="AQ85" i="14" s="1"/>
  <c r="HV88" i="14"/>
  <c r="HV79" i="14"/>
  <c r="HV85" i="14" s="1"/>
  <c r="DB88" i="14"/>
  <c r="DB79" i="14"/>
  <c r="DB85" i="14" s="1"/>
  <c r="RJ88" i="14"/>
  <c r="RJ79" i="14"/>
  <c r="RJ85" i="14" s="1"/>
  <c r="ZV84" i="14"/>
  <c r="GX84" i="14"/>
  <c r="WG84" i="14"/>
  <c r="XA84" i="14"/>
  <c r="VB84" i="14"/>
  <c r="DI88" i="14"/>
  <c r="CK88" i="14"/>
  <c r="RF84" i="14"/>
  <c r="AA88" i="14"/>
  <c r="EA84" i="14"/>
  <c r="OT88" i="14"/>
  <c r="YR84" i="14"/>
  <c r="JW84" i="14"/>
  <c r="YH88" i="14"/>
  <c r="GL84" i="14"/>
  <c r="TV88" i="14"/>
  <c r="PD88" i="14"/>
  <c r="SC84" i="14"/>
  <c r="PA88" i="14"/>
  <c r="OU88" i="14"/>
  <c r="MZ88" i="14"/>
  <c r="RX88" i="14"/>
  <c r="AT88" i="14"/>
  <c r="LW88" i="14"/>
  <c r="ZI88" i="14"/>
  <c r="CV84" i="14"/>
  <c r="YP88" i="14"/>
  <c r="NL84" i="14"/>
  <c r="BN84" i="14"/>
  <c r="DF88" i="14"/>
  <c r="SU84" i="14"/>
  <c r="VL88" i="14"/>
  <c r="VM84" i="14"/>
  <c r="JU88" i="14"/>
  <c r="JU79" i="14"/>
  <c r="JU85" i="14" s="1"/>
  <c r="IJ88" i="14"/>
  <c r="VW84" i="14"/>
  <c r="QM84" i="14"/>
  <c r="VG84" i="14"/>
  <c r="GN88" i="14"/>
  <c r="GN79" i="14"/>
  <c r="GN85" i="14" s="1"/>
  <c r="WT88" i="14"/>
  <c r="HH84" i="14"/>
  <c r="CW84" i="14"/>
  <c r="YX88" i="14"/>
  <c r="TT84" i="14"/>
  <c r="QC84" i="14"/>
  <c r="XS88" i="14"/>
  <c r="XH84" i="14"/>
  <c r="NC84" i="14"/>
  <c r="QT88" i="14"/>
  <c r="KC84" i="14"/>
  <c r="NV84" i="14"/>
  <c r="WI84" i="14"/>
  <c r="IV88" i="14"/>
  <c r="WH88" i="14"/>
  <c r="JZ84" i="14"/>
  <c r="GE88" i="14"/>
  <c r="OO88" i="14"/>
  <c r="YW84" i="14"/>
  <c r="CE84" i="14"/>
  <c r="WD88" i="14"/>
  <c r="WD79" i="14"/>
  <c r="WD85" i="14" s="1"/>
  <c r="OJ88" i="14"/>
  <c r="OJ79" i="14"/>
  <c r="OJ85" i="14" s="1"/>
  <c r="QY88" i="14"/>
  <c r="QY79" i="14"/>
  <c r="QY85" i="14" s="1"/>
  <c r="DH84" i="14"/>
  <c r="QU84" i="14"/>
  <c r="LP84" i="14"/>
  <c r="JS84" i="14"/>
  <c r="WK84" i="14"/>
  <c r="RO84" i="14"/>
  <c r="FK84" i="14"/>
  <c r="VX84" i="14"/>
  <c r="JQ84" i="14"/>
  <c r="I88" i="14"/>
  <c r="NN88" i="14"/>
  <c r="KE88" i="14"/>
  <c r="CT88" i="14"/>
  <c r="UL88" i="14"/>
  <c r="WM88" i="14"/>
  <c r="YN88" i="14"/>
  <c r="XB88" i="14"/>
  <c r="JI88" i="14"/>
  <c r="UJ88" i="14"/>
  <c r="CD88" i="14"/>
  <c r="OK88" i="14"/>
  <c r="CH88" i="14"/>
  <c r="WP88" i="14"/>
  <c r="RL79" i="14"/>
  <c r="RL85" i="14" s="1"/>
  <c r="BB88" i="14"/>
  <c r="DW88" i="14"/>
  <c r="LE79" i="14"/>
  <c r="LE85" i="14" s="1"/>
  <c r="RB88" i="14"/>
  <c r="LS88" i="14"/>
  <c r="UQ88" i="14"/>
  <c r="NI88" i="14"/>
  <c r="EF79" i="14"/>
  <c r="EF85" i="14" s="1"/>
  <c r="OE79" i="14"/>
  <c r="OE85" i="14" s="1"/>
  <c r="LH88" i="14"/>
  <c r="TE79" i="14"/>
  <c r="TE85" i="14" s="1"/>
  <c r="S79" i="14"/>
  <c r="S85" i="14" s="1"/>
  <c r="UE88" i="14"/>
  <c r="NW79" i="14"/>
  <c r="NW85" i="14" s="1"/>
  <c r="OW79" i="14"/>
  <c r="OW85" i="14" s="1"/>
  <c r="KA88" i="14"/>
  <c r="QP88" i="14"/>
  <c r="OC88" i="14"/>
  <c r="JG79" i="14"/>
  <c r="JG85" i="14" s="1"/>
  <c r="RF88" i="14"/>
  <c r="AA79" i="14"/>
  <c r="AA85" i="14" s="1"/>
  <c r="EA88" i="14"/>
  <c r="OT79" i="14"/>
  <c r="OT85" i="14" s="1"/>
  <c r="YR88" i="14"/>
  <c r="JW88" i="14"/>
  <c r="YH79" i="14"/>
  <c r="YH85" i="14" s="1"/>
  <c r="GL88" i="14"/>
  <c r="TV79" i="14"/>
  <c r="TV85" i="14" s="1"/>
  <c r="PD79" i="14"/>
  <c r="PD85" i="14" s="1"/>
  <c r="SC88" i="14"/>
  <c r="PA79" i="14"/>
  <c r="PA85" i="14" s="1"/>
  <c r="OU79" i="14"/>
  <c r="OU85" i="14" s="1"/>
  <c r="RX79" i="14"/>
  <c r="RX85" i="14" s="1"/>
  <c r="AT79" i="14"/>
  <c r="AT85" i="14" s="1"/>
  <c r="LW79" i="14"/>
  <c r="LW85" i="14" s="1"/>
  <c r="ZI79" i="14"/>
  <c r="ZI85" i="14" s="1"/>
  <c r="CV88" i="14"/>
  <c r="YP79" i="14"/>
  <c r="YP85" i="14" s="1"/>
  <c r="NL88" i="14"/>
  <c r="IO88" i="14"/>
  <c r="YI88" i="14"/>
  <c r="BN88" i="14"/>
  <c r="DF79" i="14"/>
  <c r="DF85" i="14" s="1"/>
  <c r="SU88" i="14"/>
  <c r="GP88" i="14"/>
  <c r="GP79" i="14"/>
  <c r="GP85" i="14" s="1"/>
  <c r="IQ88" i="14"/>
  <c r="CZ88" i="14"/>
  <c r="IJ79" i="14"/>
  <c r="IJ85" i="14" s="1"/>
  <c r="VW88" i="14"/>
  <c r="LT84" i="14"/>
  <c r="VG88" i="14"/>
  <c r="FE88" i="14"/>
  <c r="FE79" i="14"/>
  <c r="FE85" i="14" s="1"/>
  <c r="OD84" i="14"/>
  <c r="UO84" i="14"/>
  <c r="RS84" i="14"/>
  <c r="FA88" i="14"/>
  <c r="FA79" i="14"/>
  <c r="FA85" i="14" s="1"/>
  <c r="GY88" i="14"/>
  <c r="GY79" i="14"/>
  <c r="GY85" i="14" s="1"/>
  <c r="YQ88" i="14"/>
  <c r="YQ79" i="14"/>
  <c r="YQ85" i="14" s="1"/>
  <c r="ND88" i="14"/>
  <c r="HT84" i="14"/>
  <c r="PT84" i="14"/>
  <c r="YL84" i="14"/>
  <c r="ZN84" i="14"/>
  <c r="IF84" i="14"/>
  <c r="YE84" i="14"/>
  <c r="ST84" i="14"/>
  <c r="PY84" i="14"/>
  <c r="LK84" i="14"/>
  <c r="TW84" i="14"/>
  <c r="SH84" i="14"/>
  <c r="GU84" i="14"/>
  <c r="I84" i="14"/>
  <c r="NN84" i="14"/>
  <c r="QF88" i="14"/>
  <c r="KE84" i="14"/>
  <c r="CT84" i="14"/>
  <c r="UL84" i="14"/>
  <c r="WM84" i="14"/>
  <c r="YN84" i="14"/>
  <c r="XB84" i="14"/>
  <c r="JI84" i="14"/>
  <c r="KQ88" i="14"/>
  <c r="UJ84" i="14"/>
  <c r="CD84" i="14"/>
  <c r="OB88" i="14"/>
  <c r="MN88" i="14"/>
  <c r="OK84" i="14"/>
  <c r="CH84" i="14"/>
  <c r="WP84" i="14"/>
  <c r="DC88" i="14"/>
  <c r="BG84" i="14"/>
  <c r="QZ88" i="14"/>
  <c r="PB84" i="14"/>
  <c r="FX84" i="14"/>
  <c r="DW84" i="14"/>
  <c r="PN88" i="14"/>
  <c r="RA88" i="14"/>
  <c r="BE88" i="14"/>
  <c r="HC84" i="14"/>
  <c r="NJ88" i="14"/>
  <c r="XX84" i="14"/>
  <c r="QR84" i="14"/>
  <c r="UT88" i="14"/>
  <c r="BP88" i="14"/>
  <c r="PP84" i="14"/>
  <c r="ZX84" i="14"/>
  <c r="XR88" i="14"/>
  <c r="JV84" i="14"/>
  <c r="TD88" i="14"/>
  <c r="WU84" i="14"/>
  <c r="Z88" i="14"/>
  <c r="PU88" i="14"/>
  <c r="ZG84" i="14"/>
  <c r="RY84" i="14"/>
  <c r="ZC88" i="14"/>
  <c r="KZ88" i="14"/>
  <c r="MB84" i="14"/>
  <c r="AK88" i="14"/>
  <c r="IO84" i="14"/>
  <c r="YI84" i="14"/>
  <c r="DV88" i="14"/>
  <c r="DV79" i="14"/>
  <c r="DV85" i="14" s="1"/>
  <c r="MF88" i="14"/>
  <c r="IQ84" i="14"/>
  <c r="CZ84" i="14"/>
  <c r="GF84" i="14"/>
  <c r="MO84" i="14"/>
  <c r="FJ88" i="14"/>
  <c r="FJ79" i="14"/>
  <c r="FJ85" i="14" s="1"/>
  <c r="AG88" i="14"/>
  <c r="AG79" i="14"/>
  <c r="AG85" i="14" s="1"/>
  <c r="NZ88" i="14"/>
  <c r="NZ79" i="14"/>
  <c r="NZ85" i="14" s="1"/>
  <c r="SW88" i="14"/>
  <c r="SW79" i="14"/>
  <c r="SW85" i="14" s="1"/>
  <c r="H84" i="14"/>
  <c r="OG84" i="14"/>
  <c r="CS84" i="14"/>
  <c r="WV84" i="14"/>
  <c r="FL84" i="14"/>
  <c r="ZS84" i="14"/>
  <c r="JK84" i="14"/>
  <c r="SM84" i="14"/>
  <c r="SL84" i="14"/>
  <c r="RU84" i="14"/>
  <c r="OF84" i="14"/>
  <c r="FG84" i="14"/>
  <c r="OX88" i="14"/>
  <c r="WV88" i="14"/>
  <c r="FL88" i="14"/>
  <c r="ZS88" i="14"/>
  <c r="HY88" i="14"/>
  <c r="IL88" i="14"/>
  <c r="LX88" i="14"/>
  <c r="XK88" i="14"/>
  <c r="QV88" i="14"/>
  <c r="PH88" i="14"/>
  <c r="WX88" i="14"/>
  <c r="MK88" i="14"/>
  <c r="TC88" i="14"/>
  <c r="CB88" i="14"/>
  <c r="ZZ88" i="14"/>
  <c r="VY88" i="14"/>
  <c r="BM88" i="14"/>
  <c r="OQ88" i="14"/>
  <c r="YG88" i="14"/>
  <c r="QG88" i="14"/>
  <c r="JR88" i="14"/>
  <c r="ZU88" i="14"/>
  <c r="EY88" i="14"/>
  <c r="JP88" i="14"/>
  <c r="OZ88" i="14"/>
  <c r="SO84" i="14"/>
  <c r="NE84" i="14"/>
  <c r="HZ84" i="14"/>
  <c r="DA84" i="14"/>
  <c r="DM84" i="14"/>
  <c r="N88" i="14"/>
  <c r="EK84" i="14"/>
  <c r="ZM88" i="14"/>
  <c r="FB88" i="14"/>
  <c r="HS84" i="14"/>
  <c r="OR88" i="14"/>
  <c r="PM84" i="14"/>
  <c r="QW88" i="14"/>
  <c r="FC88" i="14"/>
  <c r="XT84" i="14"/>
  <c r="DQ84" i="14"/>
  <c r="FS88" i="14"/>
  <c r="VF84" i="14"/>
  <c r="OP84" i="14"/>
  <c r="PJ88" i="14"/>
  <c r="QQ88" i="14"/>
  <c r="JF84" i="14"/>
  <c r="WF88" i="14"/>
  <c r="YK84" i="14"/>
  <c r="BZ88" i="14"/>
  <c r="TB88" i="14"/>
  <c r="DD84" i="14"/>
  <c r="GZ84" i="14"/>
  <c r="UA88" i="14"/>
  <c r="AS84" i="14"/>
  <c r="JX88" i="14"/>
  <c r="DZ88" i="14"/>
  <c r="JJ88" i="14"/>
  <c r="UY88" i="14"/>
  <c r="SI84" i="14"/>
  <c r="JH88" i="14"/>
  <c r="BY88" i="14"/>
  <c r="MJ84" i="14"/>
  <c r="YT88" i="14"/>
  <c r="WQ84" i="14"/>
  <c r="WJ88" i="14"/>
  <c r="DO84" i="14"/>
  <c r="TY88" i="14"/>
  <c r="HI88" i="14"/>
  <c r="DJ84" i="14"/>
  <c r="Y88" i="14"/>
  <c r="FP88" i="14"/>
  <c r="GV84" i="14"/>
  <c r="YZ88" i="14"/>
  <c r="YB88" i="14"/>
  <c r="ZA88" i="14"/>
  <c r="IR88" i="14"/>
  <c r="NO84" i="14"/>
  <c r="YO88" i="14"/>
  <c r="PK88" i="14"/>
  <c r="JY84" i="14"/>
  <c r="BK88" i="14"/>
  <c r="J88" i="14"/>
  <c r="YC88" i="14"/>
  <c r="FY84" i="14"/>
  <c r="IX84" i="14"/>
  <c r="VS88" i="14"/>
  <c r="UB88" i="14"/>
  <c r="NQ88" i="14"/>
  <c r="CG88" i="14"/>
  <c r="ZT88" i="14"/>
  <c r="CA88" i="14"/>
  <c r="EN88" i="14"/>
  <c r="GF88" i="14"/>
  <c r="MO88" i="14"/>
  <c r="LT88" i="14"/>
  <c r="YW88" i="14"/>
  <c r="CE88" i="14"/>
  <c r="JT88" i="14"/>
  <c r="OD88" i="14"/>
  <c r="RS88" i="14"/>
  <c r="MU88" i="14"/>
  <c r="H88" i="14"/>
  <c r="OG88" i="14"/>
  <c r="LF88" i="14"/>
  <c r="MT88" i="14"/>
  <c r="SY88" i="14"/>
  <c r="HA88" i="14"/>
  <c r="RK88" i="14"/>
  <c r="TO88" i="14"/>
  <c r="CC88" i="14"/>
  <c r="HE88" i="14"/>
  <c r="TN88" i="14"/>
  <c r="EM88" i="14"/>
  <c r="XZ88" i="14"/>
  <c r="MP88" i="14"/>
  <c r="GB88" i="14"/>
  <c r="ZE88" i="14"/>
  <c r="BA88" i="14"/>
  <c r="ZB88" i="14"/>
  <c r="HQ88" i="14"/>
  <c r="AD88" i="14"/>
  <c r="KU88" i="14"/>
  <c r="RE88" i="14"/>
  <c r="P88" i="14"/>
  <c r="JP79" i="14"/>
  <c r="JP85" i="14" s="1"/>
  <c r="OZ79" i="14"/>
  <c r="OZ85" i="14" s="1"/>
  <c r="SO88" i="14"/>
  <c r="NE88" i="14"/>
  <c r="HZ88" i="14"/>
  <c r="DA88" i="14"/>
  <c r="DM88" i="14"/>
  <c r="N79" i="14"/>
  <c r="N85" i="14" s="1"/>
  <c r="EK88" i="14"/>
  <c r="ZM79" i="14"/>
  <c r="ZM85" i="14" s="1"/>
  <c r="FB79" i="14"/>
  <c r="FB85" i="14" s="1"/>
  <c r="HS88" i="14"/>
  <c r="OR79" i="14"/>
  <c r="OR85" i="14" s="1"/>
  <c r="PM88" i="14"/>
  <c r="QW79" i="14"/>
  <c r="QW85" i="14" s="1"/>
  <c r="FC79" i="14"/>
  <c r="FC85" i="14" s="1"/>
  <c r="XT88" i="14"/>
  <c r="DQ88" i="14"/>
  <c r="FS79" i="14"/>
  <c r="FS85" i="14" s="1"/>
  <c r="VF88" i="14"/>
  <c r="G88" i="14"/>
  <c r="AV88" i="14"/>
  <c r="ID88" i="14"/>
  <c r="Q88" i="14"/>
  <c r="UI88" i="14"/>
  <c r="TL88" i="14"/>
  <c r="BL88" i="14"/>
  <c r="GO88" i="14"/>
  <c r="ZL88" i="14"/>
  <c r="OP88" i="14"/>
  <c r="PJ79" i="14"/>
  <c r="PJ85" i="14" s="1"/>
  <c r="QQ79" i="14"/>
  <c r="QQ85" i="14" s="1"/>
  <c r="JF88" i="14"/>
  <c r="WF79" i="14"/>
  <c r="WF85" i="14" s="1"/>
  <c r="YK88" i="14"/>
  <c r="BZ79" i="14"/>
  <c r="BZ85" i="14" s="1"/>
  <c r="TB79" i="14"/>
  <c r="TB85" i="14" s="1"/>
  <c r="DD88" i="14"/>
  <c r="GZ88" i="14"/>
  <c r="UA79" i="14"/>
  <c r="UA85" i="14" s="1"/>
  <c r="AS88" i="14"/>
  <c r="JX79" i="14"/>
  <c r="JX85" i="14" s="1"/>
  <c r="DZ79" i="14"/>
  <c r="DZ85" i="14" s="1"/>
  <c r="JJ79" i="14"/>
  <c r="JJ85" i="14" s="1"/>
  <c r="UY79" i="14"/>
  <c r="UY85" i="14" s="1"/>
  <c r="SI88" i="14"/>
  <c r="JH79" i="14"/>
  <c r="JH85" i="14" s="1"/>
  <c r="BY79" i="14"/>
  <c r="BY85" i="14" s="1"/>
  <c r="MJ88" i="14"/>
  <c r="YT79" i="14"/>
  <c r="YT85" i="14" s="1"/>
  <c r="WQ88" i="14"/>
  <c r="WJ79" i="14"/>
  <c r="WJ85" i="14" s="1"/>
  <c r="DO88" i="14"/>
  <c r="TY79" i="14"/>
  <c r="TY85" i="14" s="1"/>
  <c r="HI79" i="14"/>
  <c r="HI85" i="14" s="1"/>
  <c r="DJ88" i="14"/>
  <c r="Y79" i="14"/>
  <c r="Y85" i="14" s="1"/>
  <c r="FP79" i="14"/>
  <c r="FP85" i="14" s="1"/>
  <c r="GV88" i="14"/>
  <c r="YZ79" i="14"/>
  <c r="YZ85" i="14" s="1"/>
  <c r="YB79" i="14"/>
  <c r="YB85" i="14" s="1"/>
  <c r="ZA79" i="14"/>
  <c r="ZA85" i="14" s="1"/>
  <c r="IR79" i="14"/>
  <c r="IR85" i="14" s="1"/>
  <c r="NO88" i="14"/>
  <c r="YO79" i="14"/>
  <c r="YO85" i="14" s="1"/>
  <c r="PK79" i="14"/>
  <c r="PK85" i="14" s="1"/>
  <c r="JY88" i="14"/>
  <c r="BK79" i="14"/>
  <c r="BK85" i="14" s="1"/>
  <c r="J79" i="14"/>
  <c r="J85" i="14" s="1"/>
  <c r="YC79" i="14"/>
  <c r="YC85" i="14" s="1"/>
  <c r="FY88" i="14"/>
  <c r="IX88" i="14"/>
  <c r="KP84" i="14"/>
  <c r="LF84" i="14"/>
  <c r="MC88" i="14"/>
  <c r="HT88" i="14"/>
  <c r="MT84" i="14"/>
  <c r="SY84" i="14"/>
  <c r="ZV88" i="14"/>
  <c r="HA84" i="14"/>
  <c r="PI88" i="14"/>
  <c r="RK84" i="14"/>
  <c r="TO84" i="14"/>
  <c r="KO88" i="14"/>
  <c r="CC84" i="14"/>
  <c r="JK88" i="14"/>
  <c r="HE84" i="14"/>
  <c r="TN84" i="14"/>
  <c r="LD88" i="14"/>
  <c r="YU88" i="14"/>
  <c r="WL88" i="14"/>
  <c r="ZN88" i="14"/>
  <c r="EM84" i="14"/>
  <c r="XZ84" i="14"/>
  <c r="EV88" i="14"/>
  <c r="JB88" i="14"/>
  <c r="MP84" i="14"/>
  <c r="UD88" i="14"/>
  <c r="GB84" i="14"/>
  <c r="SM88" i="14"/>
  <c r="QU88" i="14"/>
  <c r="ZE84" i="14"/>
  <c r="LZ88" i="14"/>
  <c r="BA84" i="14"/>
  <c r="ZB84" i="14"/>
  <c r="AU88" i="14"/>
  <c r="HQ84" i="14"/>
  <c r="AD84" i="14"/>
  <c r="KU84" i="14"/>
  <c r="RE84" i="14"/>
  <c r="YE88" i="14"/>
  <c r="JS88" i="14"/>
  <c r="P84" i="14"/>
  <c r="ZK88" i="14"/>
  <c r="YJ84" i="14"/>
  <c r="TM88" i="14"/>
  <c r="BQ88" i="14"/>
  <c r="FG88" i="14"/>
  <c r="G84" i="14"/>
  <c r="TW88" i="14"/>
  <c r="AV84" i="14"/>
  <c r="ID84" i="14"/>
  <c r="VB88" i="14"/>
  <c r="Q84" i="14"/>
  <c r="UI84" i="14"/>
  <c r="UN88" i="14"/>
  <c r="KL88" i="14"/>
  <c r="NP88" i="14"/>
  <c r="SH88" i="14"/>
  <c r="TL84" i="14"/>
  <c r="BL84" i="14"/>
  <c r="RP88" i="14"/>
  <c r="AX88" i="14"/>
  <c r="NX88" i="14"/>
  <c r="GO84" i="14"/>
  <c r="ZL84" i="14"/>
  <c r="AF88" i="14"/>
  <c r="HP84" i="14"/>
  <c r="KP88" i="14"/>
  <c r="JN84" i="14"/>
  <c r="KV88" i="14"/>
  <c r="IP88" i="14"/>
  <c r="BT88" i="14"/>
  <c r="FD88" i="14"/>
  <c r="OV88" i="14"/>
  <c r="YM88" i="14"/>
  <c r="XV88" i="14"/>
  <c r="JO84" i="14"/>
  <c r="KX88" i="14"/>
  <c r="MH88" i="14"/>
  <c r="QX84" i="14"/>
  <c r="WZ84" i="14"/>
  <c r="NK84" i="14"/>
  <c r="BU84" i="14"/>
  <c r="IZ88" i="14"/>
  <c r="TA84" i="14"/>
  <c r="MY88" i="14"/>
  <c r="VP84" i="14"/>
  <c r="QK84" i="14"/>
  <c r="BX88" i="14"/>
  <c r="SF84" i="14"/>
  <c r="KJ88" i="14"/>
  <c r="AN84" i="14"/>
  <c r="XI88" i="14"/>
  <c r="NS88" i="14"/>
  <c r="MG84" i="14"/>
  <c r="TG84" i="14"/>
  <c r="ZQ84" i="14"/>
  <c r="IS84" i="14"/>
  <c r="BW84" i="14"/>
  <c r="XJ88" i="14"/>
  <c r="ZY84" i="14"/>
  <c r="PS88" i="14"/>
  <c r="TH88" i="14"/>
  <c r="YY88" i="14"/>
  <c r="DT88" i="14"/>
  <c r="AJ84" i="14"/>
  <c r="TQ88" i="14"/>
  <c r="TF84" i="14"/>
  <c r="HW84" i="14"/>
  <c r="BR88" i="14"/>
  <c r="BD88" i="14"/>
  <c r="VZ84" i="14"/>
  <c r="VU88" i="14"/>
  <c r="SS88" i="14"/>
  <c r="AF79" i="14"/>
  <c r="AF85" i="14" s="1"/>
  <c r="HP88" i="14"/>
  <c r="VK88" i="14"/>
  <c r="T88" i="14"/>
  <c r="JN88" i="14"/>
  <c r="KV79" i="14"/>
  <c r="KV85" i="14" s="1"/>
  <c r="IP79" i="14"/>
  <c r="IP85" i="14" s="1"/>
  <c r="BT79" i="14"/>
  <c r="BT85" i="14" s="1"/>
  <c r="FD79" i="14"/>
  <c r="FD85" i="14" s="1"/>
  <c r="OV79" i="14"/>
  <c r="OV85" i="14" s="1"/>
  <c r="YM79" i="14"/>
  <c r="YM85" i="14" s="1"/>
  <c r="XV79" i="14"/>
  <c r="XV85" i="14" s="1"/>
  <c r="JO88" i="14"/>
  <c r="KX79" i="14"/>
  <c r="KX85" i="14" s="1"/>
  <c r="MH79" i="14"/>
  <c r="MH85" i="14" s="1"/>
  <c r="QX88" i="14"/>
  <c r="WZ88" i="14"/>
  <c r="NK88" i="14"/>
  <c r="BU88" i="14"/>
  <c r="IZ79" i="14"/>
  <c r="IZ85" i="14" s="1"/>
  <c r="TA88" i="14"/>
  <c r="MY79" i="14"/>
  <c r="MY85" i="14" s="1"/>
  <c r="VP88" i="14"/>
  <c r="QK88" i="14"/>
  <c r="I61" i="14"/>
  <c r="Q61" i="14"/>
  <c r="BX79" i="14"/>
  <c r="BX85" i="14" s="1"/>
  <c r="SF88" i="14"/>
  <c r="KJ79" i="14"/>
  <c r="KJ85" i="14" s="1"/>
  <c r="AN88" i="14"/>
  <c r="XI79" i="14"/>
  <c r="XI85" i="14" s="1"/>
  <c r="NS79" i="14"/>
  <c r="NS85" i="14" s="1"/>
  <c r="MG88" i="14"/>
  <c r="TG88" i="14"/>
  <c r="ZQ88" i="14"/>
  <c r="IS88" i="14"/>
  <c r="BW88" i="14"/>
  <c r="XJ79" i="14"/>
  <c r="XJ85" i="14" s="1"/>
  <c r="ZY88" i="14"/>
  <c r="PS79" i="14"/>
  <c r="PS85" i="14" s="1"/>
  <c r="TH79" i="14"/>
  <c r="TH85" i="14" s="1"/>
  <c r="YY79" i="14"/>
  <c r="YY85" i="14" s="1"/>
  <c r="DT79" i="14"/>
  <c r="DT85" i="14" s="1"/>
  <c r="AJ88" i="14"/>
  <c r="TQ79" i="14"/>
  <c r="TQ85" i="14" s="1"/>
  <c r="TF88" i="14"/>
  <c r="HW88" i="14"/>
  <c r="BR79" i="14"/>
  <c r="BR85" i="14" s="1"/>
  <c r="BD79" i="14"/>
  <c r="BD85" i="14" s="1"/>
  <c r="VZ88" i="14"/>
  <c r="VU79" i="14"/>
  <c r="VU85" i="14" s="1"/>
  <c r="SS79" i="14"/>
  <c r="SS85" i="14" s="1"/>
  <c r="JE88" i="14"/>
  <c r="RM88" i="14"/>
  <c r="LL84" i="14"/>
  <c r="IA84" i="14"/>
  <c r="WC84" i="14"/>
  <c r="IM88" i="14"/>
  <c r="FO84" i="14"/>
  <c r="VA88" i="14"/>
  <c r="IE88" i="14"/>
  <c r="WW88" i="14"/>
  <c r="RW84" i="14"/>
  <c r="OI84" i="14"/>
  <c r="NH84" i="14"/>
  <c r="SX84" i="14"/>
  <c r="FH88" i="14"/>
  <c r="WA88" i="14"/>
  <c r="NY88" i="14"/>
  <c r="QJ88" i="14"/>
  <c r="FU88" i="14"/>
  <c r="X84" i="14"/>
  <c r="CL84" i="14"/>
  <c r="LV88" i="14"/>
  <c r="NR84" i="14"/>
  <c r="TK84" i="14"/>
  <c r="AAA88" i="14"/>
  <c r="FM88" i="14"/>
  <c r="MV88" i="14"/>
  <c r="QD88" i="14"/>
  <c r="JA84" i="14"/>
  <c r="SJ84" i="14"/>
  <c r="WE84" i="14"/>
  <c r="K84" i="14"/>
  <c r="MM88" i="14"/>
  <c r="MI84" i="14"/>
  <c r="UZ88" i="14"/>
  <c r="CM88" i="14"/>
  <c r="XN84" i="14"/>
  <c r="XO88" i="14"/>
  <c r="TP84" i="14"/>
  <c r="AC88" i="14"/>
  <c r="SN84" i="14"/>
  <c r="IY88" i="14"/>
  <c r="SG84" i="14"/>
  <c r="VO84" i="14"/>
  <c r="KR84" i="14"/>
  <c r="M88" i="14"/>
  <c r="UC88" i="14"/>
  <c r="LG88" i="14"/>
  <c r="LY84" i="14"/>
  <c r="FZ88" i="14"/>
  <c r="SZ88" i="14"/>
  <c r="TI84" i="14"/>
  <c r="KT88" i="14"/>
  <c r="HM88" i="14"/>
  <c r="YA84" i="14"/>
  <c r="FT88" i="14"/>
  <c r="NM88" i="14"/>
  <c r="YV88" i="14"/>
  <c r="UW88" i="14"/>
  <c r="KD84" i="14"/>
  <c r="MX88" i="14"/>
  <c r="VH84" i="14"/>
  <c r="PZ88" i="14"/>
  <c r="XQ88" i="14"/>
  <c r="EU88" i="14"/>
  <c r="ZO88" i="14"/>
  <c r="UO88" i="14"/>
  <c r="IG88" i="14"/>
  <c r="IC88" i="14"/>
  <c r="CS88" i="14"/>
  <c r="HG88" i="14"/>
  <c r="MA88" i="14"/>
  <c r="AE88" i="14"/>
  <c r="EC88" i="14"/>
  <c r="FV88" i="14"/>
  <c r="AR88" i="14"/>
  <c r="IK88" i="14"/>
  <c r="ZF88" i="14"/>
  <c r="LA88" i="14"/>
  <c r="ET88" i="14"/>
  <c r="EJ88" i="14"/>
  <c r="HB88" i="14"/>
  <c r="OL88" i="14"/>
  <c r="PF88" i="14"/>
  <c r="IB88" i="14"/>
  <c r="CU88" i="14"/>
  <c r="PR88" i="14"/>
  <c r="IN88" i="14"/>
  <c r="RV88" i="14"/>
  <c r="XY88" i="14"/>
  <c r="ZD88" i="14"/>
  <c r="ZP88" i="14"/>
  <c r="RD88" i="14"/>
  <c r="KN88" i="14"/>
  <c r="JE79" i="14"/>
  <c r="JE85" i="14" s="1"/>
  <c r="RM79" i="14"/>
  <c r="RM85" i="14" s="1"/>
  <c r="LL88" i="14"/>
  <c r="IA88" i="14"/>
  <c r="WC88" i="14"/>
  <c r="IM79" i="14"/>
  <c r="IM85" i="14" s="1"/>
  <c r="FO88" i="14"/>
  <c r="VA79" i="14"/>
  <c r="VA85" i="14" s="1"/>
  <c r="IE79" i="14"/>
  <c r="IE85" i="14" s="1"/>
  <c r="WW79" i="14"/>
  <c r="WW85" i="14" s="1"/>
  <c r="RW88" i="14"/>
  <c r="OI88" i="14"/>
  <c r="NH88" i="14"/>
  <c r="SX88" i="14"/>
  <c r="FH79" i="14"/>
  <c r="FH85" i="14" s="1"/>
  <c r="WA79" i="14"/>
  <c r="WA85" i="14" s="1"/>
  <c r="NY79" i="14"/>
  <c r="NY85" i="14" s="1"/>
  <c r="QJ79" i="14"/>
  <c r="QJ85" i="14" s="1"/>
  <c r="FU79" i="14"/>
  <c r="FU85" i="14" s="1"/>
  <c r="WR88" i="14"/>
  <c r="ZW88" i="14"/>
  <c r="RG88" i="14"/>
  <c r="TU88" i="14"/>
  <c r="ZJ88" i="14"/>
  <c r="NT88" i="14"/>
  <c r="GA88" i="14"/>
  <c r="GH88" i="14"/>
  <c r="HF88" i="14"/>
  <c r="VT88" i="14"/>
  <c r="OY88" i="14"/>
  <c r="V88" i="14"/>
  <c r="RZ88" i="14"/>
  <c r="X88" i="14"/>
  <c r="CL88" i="14"/>
  <c r="LV79" i="14"/>
  <c r="LV85" i="14" s="1"/>
  <c r="NR88" i="14"/>
  <c r="TK88" i="14"/>
  <c r="AAA79" i="14"/>
  <c r="AAA85" i="14" s="1"/>
  <c r="FM79" i="14"/>
  <c r="FM85" i="14" s="1"/>
  <c r="MV79" i="14"/>
  <c r="MV85" i="14" s="1"/>
  <c r="QD79" i="14"/>
  <c r="QD85" i="14" s="1"/>
  <c r="JA88" i="14"/>
  <c r="SJ88" i="14"/>
  <c r="WE88" i="14"/>
  <c r="K88" i="14"/>
  <c r="MM79" i="14"/>
  <c r="MM85" i="14" s="1"/>
  <c r="MI88" i="14"/>
  <c r="UZ79" i="14"/>
  <c r="UZ85" i="14" s="1"/>
  <c r="CM79" i="14"/>
  <c r="CM85" i="14" s="1"/>
  <c r="XN88" i="14"/>
  <c r="XO79" i="14"/>
  <c r="XO85" i="14" s="1"/>
  <c r="TP88" i="14"/>
  <c r="AC79" i="14"/>
  <c r="AC85" i="14" s="1"/>
  <c r="SN88" i="14"/>
  <c r="IY79" i="14"/>
  <c r="IY85" i="14" s="1"/>
  <c r="SG88" i="14"/>
  <c r="VO88" i="14"/>
  <c r="KR88" i="14"/>
  <c r="M79" i="14"/>
  <c r="M85" i="14" s="1"/>
  <c r="UC79" i="14"/>
  <c r="UC85" i="14" s="1"/>
  <c r="LG79" i="14"/>
  <c r="LG85" i="14" s="1"/>
  <c r="LY88" i="14"/>
  <c r="FZ79" i="14"/>
  <c r="FZ85" i="14" s="1"/>
  <c r="SZ79" i="14"/>
  <c r="SZ85" i="14" s="1"/>
  <c r="TI88" i="14"/>
  <c r="KT79" i="14"/>
  <c r="KT85" i="14" s="1"/>
  <c r="HM79" i="14"/>
  <c r="HM85" i="14" s="1"/>
  <c r="YA88" i="14"/>
  <c r="FT79" i="14"/>
  <c r="FT85" i="14" s="1"/>
  <c r="NM79" i="14"/>
  <c r="NM85" i="14" s="1"/>
  <c r="YV79" i="14"/>
  <c r="YV85" i="14" s="1"/>
  <c r="UW79" i="14"/>
  <c r="UW85" i="14" s="1"/>
  <c r="KD88" i="14"/>
  <c r="MX79" i="14"/>
  <c r="MX85" i="14" s="1"/>
  <c r="VH88" i="14"/>
  <c r="PZ84" i="14"/>
  <c r="UV88" i="14"/>
  <c r="HG84" i="14"/>
  <c r="MA84" i="14"/>
  <c r="RQ88" i="14"/>
  <c r="AE84" i="14"/>
  <c r="EC84" i="14"/>
  <c r="RN88" i="14"/>
  <c r="FV84" i="14"/>
  <c r="AR84" i="14"/>
  <c r="PT88" i="14"/>
  <c r="IK84" i="14"/>
  <c r="ZF84" i="14"/>
  <c r="GX88" i="14"/>
  <c r="LA84" i="14"/>
  <c r="UX88" i="14"/>
  <c r="LR88" i="14"/>
  <c r="DU88" i="14"/>
  <c r="YL88" i="14"/>
  <c r="ET84" i="14"/>
  <c r="MW88" i="14"/>
  <c r="EJ84" i="14"/>
  <c r="NB88" i="14"/>
  <c r="OL84" i="14"/>
  <c r="PF84" i="14"/>
  <c r="DH88" i="14"/>
  <c r="IB84" i="14"/>
  <c r="CU84" i="14"/>
  <c r="ZR88" i="14"/>
  <c r="PR84" i="14"/>
  <c r="RI88" i="14"/>
  <c r="IF88" i="14"/>
  <c r="IN84" i="14"/>
  <c r="LP88" i="14"/>
  <c r="RV84" i="14"/>
  <c r="XY84" i="14"/>
  <c r="HJ88" i="14"/>
  <c r="ZD84" i="14"/>
  <c r="ZP84" i="14"/>
  <c r="RD84" i="14"/>
  <c r="LJ88" i="14"/>
  <c r="KN84" i="14"/>
  <c r="WG88" i="14"/>
  <c r="OF88" i="14"/>
  <c r="WR84" i="14"/>
  <c r="XA88" i="14"/>
  <c r="ZW84" i="14"/>
  <c r="RG84" i="14"/>
  <c r="CN88" i="14"/>
  <c r="TU84" i="14"/>
  <c r="ZJ84" i="14"/>
  <c r="GA84" i="14"/>
  <c r="GH84" i="14"/>
  <c r="HF84" i="14"/>
  <c r="VX88" i="14"/>
  <c r="QL88" i="14"/>
  <c r="VT84" i="14"/>
  <c r="BC88" i="14"/>
  <c r="KF88" i="14"/>
  <c r="OY84" i="14"/>
  <c r="JQ88" i="14"/>
  <c r="V84" i="14"/>
  <c r="RZ84" i="14"/>
  <c r="BF88" i="14"/>
  <c r="LC88" i="14"/>
  <c r="MQ88" i="14"/>
  <c r="KS88" i="14"/>
  <c r="UV84" i="14"/>
  <c r="GU88" i="14"/>
  <c r="XW88" i="14"/>
  <c r="HY84" i="14"/>
  <c r="ST88" i="14"/>
  <c r="IL84" i="14"/>
  <c r="IT88" i="14"/>
  <c r="AW88" i="14"/>
  <c r="LX84" i="14"/>
  <c r="XK84" i="14"/>
  <c r="WK88" i="14"/>
  <c r="QV84" i="14"/>
  <c r="MS88" i="14"/>
  <c r="PH84" i="14"/>
  <c r="W88" i="14"/>
  <c r="VJ88" i="14"/>
  <c r="WX84" i="14"/>
  <c r="SL88" i="14"/>
  <c r="RO88" i="14"/>
  <c r="MK84" i="14"/>
  <c r="PO88" i="14"/>
  <c r="GW88" i="14"/>
  <c r="AAB84" i="14"/>
  <c r="AAB91" i="14" s="1"/>
  <c r="AAB92" i="14"/>
  <c r="TC84" i="14"/>
  <c r="HX88" i="14"/>
  <c r="PY88" i="14"/>
  <c r="CB84" i="14"/>
  <c r="YJ88" i="14"/>
  <c r="HO88" i="14"/>
  <c r="EG88" i="14"/>
  <c r="AM88" i="14"/>
  <c r="VI88" i="14"/>
  <c r="RU88" i="14"/>
  <c r="ZZ84" i="14"/>
  <c r="VY84" i="14"/>
  <c r="FK88" i="14"/>
  <c r="DK88" i="14"/>
  <c r="BM84" i="14"/>
  <c r="CF88" i="14"/>
  <c r="OQ84" i="14"/>
  <c r="LK88" i="14"/>
  <c r="YG84" i="14"/>
  <c r="QG84" i="14"/>
  <c r="JR84" i="14"/>
  <c r="GQ88" i="14"/>
  <c r="RT88" i="14"/>
  <c r="ZU84" i="14"/>
  <c r="EY84" i="14"/>
  <c r="NT84" i="14"/>
  <c r="LC84" i="14"/>
  <c r="MQ84" i="14"/>
  <c r="KS84" i="14"/>
  <c r="FT84" i="14" l="1"/>
  <c r="LG84" i="14"/>
  <c r="AC84" i="14"/>
  <c r="VU84" i="14"/>
  <c r="DT84" i="14"/>
  <c r="BX84" i="14"/>
  <c r="YM84" i="14"/>
  <c r="PK84" i="14"/>
  <c r="FP84" i="14"/>
  <c r="YT84" i="14"/>
  <c r="JX84" i="14"/>
  <c r="WF84" i="14"/>
  <c r="FS84" i="14"/>
  <c r="FB84" i="14"/>
  <c r="GY84" i="14"/>
  <c r="IJ84" i="14"/>
  <c r="RX84" i="14"/>
  <c r="OE84" i="14"/>
  <c r="GN84" i="14"/>
  <c r="HV84" i="14"/>
  <c r="XG84" i="14"/>
  <c r="PQ84" i="14"/>
  <c r="DE84" i="14"/>
  <c r="HU84" i="14"/>
  <c r="EI84" i="14"/>
  <c r="VC84" i="14"/>
  <c r="RC84" i="14"/>
  <c r="EX84" i="14"/>
  <c r="NM84" i="14"/>
  <c r="AAA84" i="14"/>
  <c r="AAA91" i="14" s="1"/>
  <c r="AAA92" i="14"/>
  <c r="UC84" i="14"/>
  <c r="YY84" i="14"/>
  <c r="OV84" i="14"/>
  <c r="YO84" i="14"/>
  <c r="Y84" i="14"/>
  <c r="ZM84" i="14"/>
  <c r="OZ84" i="14"/>
  <c r="FJ84" i="14"/>
  <c r="OU84" i="14"/>
  <c r="EF84" i="14"/>
  <c r="RL84" i="14"/>
  <c r="JU84" i="14"/>
  <c r="ER84" i="14"/>
  <c r="HN84" i="14"/>
  <c r="DG84" i="14"/>
  <c r="EQ84" i="14"/>
  <c r="FW84" i="14"/>
  <c r="LB84" i="14"/>
  <c r="WN84" i="14"/>
  <c r="JL84" i="14"/>
  <c r="XU84" i="14"/>
  <c r="KG84" i="14"/>
  <c r="AI84" i="14"/>
  <c r="TS84" i="14"/>
  <c r="HM84" i="14"/>
  <c r="M84" i="14"/>
  <c r="XO84" i="14"/>
  <c r="LV84" i="14"/>
  <c r="FU84" i="14"/>
  <c r="BD84" i="14"/>
  <c r="TH84" i="14"/>
  <c r="FD84" i="14"/>
  <c r="AF84" i="14"/>
  <c r="ZL92" i="14"/>
  <c r="BY84" i="14"/>
  <c r="UA84" i="14"/>
  <c r="QQ84" i="14"/>
  <c r="JP84" i="14"/>
  <c r="FA84" i="14"/>
  <c r="FE84" i="14"/>
  <c r="PA84" i="14"/>
  <c r="OT84" i="14"/>
  <c r="OW84" i="14"/>
  <c r="QY84" i="14"/>
  <c r="AQ84" i="14"/>
  <c r="NA84" i="14"/>
  <c r="IW84" i="14"/>
  <c r="VQ84" i="14"/>
  <c r="IU84" i="14"/>
  <c r="EW84" i="14"/>
  <c r="QO84" i="14"/>
  <c r="R84" i="14"/>
  <c r="EE84" i="14"/>
  <c r="VV84" i="14"/>
  <c r="LI84" i="14"/>
  <c r="MD84" i="14"/>
  <c r="ZW92" i="14"/>
  <c r="MX84" i="14"/>
  <c r="KT84" i="14"/>
  <c r="QJ84" i="14"/>
  <c r="WW84" i="14"/>
  <c r="RM84" i="14"/>
  <c r="BR84" i="14"/>
  <c r="PS84" i="14"/>
  <c r="NS84" i="14"/>
  <c r="BT84" i="14"/>
  <c r="IR84" i="14"/>
  <c r="HI84" i="14"/>
  <c r="JH84" i="14"/>
  <c r="PJ84" i="14"/>
  <c r="FC84" i="14"/>
  <c r="N84" i="14"/>
  <c r="SW84" i="14"/>
  <c r="ZX92" i="14"/>
  <c r="GP84" i="14"/>
  <c r="YI92" i="14"/>
  <c r="YP84" i="14"/>
  <c r="NW84" i="14"/>
  <c r="ZV92" i="14"/>
  <c r="SV84" i="14"/>
  <c r="QE84" i="14"/>
  <c r="BH84" i="14"/>
  <c r="SP84" i="14"/>
  <c r="EL84" i="14"/>
  <c r="JM84" i="14"/>
  <c r="LU84" i="14"/>
  <c r="AB84" i="14"/>
  <c r="Z92" i="14"/>
  <c r="ZZ92" i="14"/>
  <c r="CM84" i="14"/>
  <c r="QD84" i="14"/>
  <c r="NY84" i="14"/>
  <c r="IE84" i="14"/>
  <c r="JE84" i="14"/>
  <c r="XI84" i="14"/>
  <c r="MH84" i="14"/>
  <c r="IP84" i="14"/>
  <c r="YC84" i="14"/>
  <c r="ZA84" i="14"/>
  <c r="TY84" i="14"/>
  <c r="QW84" i="14"/>
  <c r="DV84" i="14"/>
  <c r="PD84" i="14"/>
  <c r="AA84" i="14"/>
  <c r="OJ84" i="14"/>
  <c r="RJ84" i="14"/>
  <c r="PG84" i="14"/>
  <c r="ON84" i="14"/>
  <c r="L84" i="14"/>
  <c r="AP84" i="14"/>
  <c r="SD84" i="14"/>
  <c r="ZH84" i="14"/>
  <c r="ZE92" i="14"/>
  <c r="OH92" i="14"/>
  <c r="OS84" i="14"/>
  <c r="Q62" i="14"/>
  <c r="Q63" i="14" s="1"/>
  <c r="Q65" i="14" s="1"/>
  <c r="I62" i="14"/>
  <c r="S99" i="14"/>
  <c r="U99" i="14" s="1"/>
  <c r="DP84" i="14"/>
  <c r="KK84" i="14"/>
  <c r="PV84" i="14"/>
  <c r="AO84" i="14"/>
  <c r="RR84" i="14"/>
  <c r="KY84" i="14"/>
  <c r="MM84" i="14"/>
  <c r="ZP92" i="14"/>
  <c r="UW84" i="14"/>
  <c r="SZ84" i="14"/>
  <c r="UZ84" i="14"/>
  <c r="MV84" i="14"/>
  <c r="WA84" i="14"/>
  <c r="VA84" i="14"/>
  <c r="XJ84" i="14"/>
  <c r="MY84" i="14"/>
  <c r="KX84" i="14"/>
  <c r="KV84" i="14"/>
  <c r="ZY92" i="14"/>
  <c r="J84" i="14"/>
  <c r="YB84" i="14"/>
  <c r="UY84" i="14"/>
  <c r="TB84" i="14"/>
  <c r="NZ84" i="14"/>
  <c r="ZN92" i="14"/>
  <c r="ZI84" i="14"/>
  <c r="TV84" i="14"/>
  <c r="S84" i="14"/>
  <c r="UH84" i="14"/>
  <c r="TX84" i="14"/>
  <c r="KI84" i="14"/>
  <c r="F84" i="14"/>
  <c r="AH84" i="14"/>
  <c r="WS84" i="14"/>
  <c r="UM84" i="14"/>
  <c r="RH84" i="14"/>
  <c r="CQ84" i="14"/>
  <c r="LN84" i="14"/>
  <c r="TR84" i="14"/>
  <c r="YV84" i="14"/>
  <c r="FZ84" i="14"/>
  <c r="IY84" i="14"/>
  <c r="FM84" i="14"/>
  <c r="FF92" i="14"/>
  <c r="FH84" i="14"/>
  <c r="TQ84" i="14"/>
  <c r="KJ84" i="14"/>
  <c r="BK84" i="14"/>
  <c r="YZ84" i="14"/>
  <c r="WJ84" i="14"/>
  <c r="JJ84" i="14"/>
  <c r="BZ84" i="14"/>
  <c r="OR84" i="14"/>
  <c r="YQ84" i="14"/>
  <c r="DF84" i="14"/>
  <c r="LW84" i="14"/>
  <c r="JG84" i="14"/>
  <c r="TE84" i="14"/>
  <c r="LE84" i="14"/>
  <c r="WD84" i="14"/>
  <c r="DB84" i="14"/>
  <c r="YS84" i="14"/>
  <c r="EZ84" i="14"/>
  <c r="AY84" i="14"/>
  <c r="WY84" i="14"/>
  <c r="US84" i="14"/>
  <c r="LM84" i="14"/>
  <c r="BI84" i="14"/>
  <c r="BE92" i="14"/>
  <c r="HR84" i="14"/>
  <c r="EP84" i="14"/>
  <c r="YF84" i="14"/>
  <c r="MR84" i="14"/>
  <c r="XF84" i="14"/>
  <c r="DY84" i="14"/>
  <c r="U84" i="14"/>
  <c r="XL84" i="14"/>
  <c r="OA84" i="14"/>
  <c r="YX92" i="14"/>
  <c r="IM84" i="14"/>
  <c r="SS84" i="14"/>
  <c r="IZ84" i="14"/>
  <c r="XV84" i="14"/>
  <c r="DZ84" i="14"/>
  <c r="AG84" i="14"/>
  <c r="AT84" i="14"/>
  <c r="YH84" i="14"/>
  <c r="DR84" i="14"/>
  <c r="SR84" i="14"/>
  <c r="LH92" i="14"/>
  <c r="LO84" i="14"/>
  <c r="CY84" i="14"/>
  <c r="KM84" i="14"/>
  <c r="SB84" i="14"/>
  <c r="SE84" i="14"/>
  <c r="GK84" i="14"/>
  <c r="O84" i="14"/>
  <c r="PN91" i="14" l="1"/>
  <c r="W91" i="14"/>
  <c r="SU91" i="14"/>
  <c r="ZT91" i="14"/>
  <c r="WC91" i="14"/>
  <c r="EY91" i="14"/>
  <c r="CS92" i="14"/>
  <c r="ZJ92" i="14"/>
  <c r="VN91" i="14"/>
  <c r="KB92" i="14"/>
  <c r="ZU92" i="14"/>
  <c r="ZO92" i="14"/>
  <c r="DS92" i="14"/>
  <c r="EO92" i="14"/>
  <c r="UR91" i="14"/>
  <c r="YS92" i="14"/>
  <c r="YK91" i="14"/>
  <c r="ZI92" i="14"/>
  <c r="SR92" i="14"/>
  <c r="AL91" i="14"/>
  <c r="ST92" i="14"/>
  <c r="OQ91" i="14"/>
  <c r="YZ92" i="14"/>
  <c r="ZQ92" i="14"/>
  <c r="KH91" i="14"/>
  <c r="IQ91" i="14"/>
  <c r="HL92" i="14"/>
  <c r="GH92" i="14"/>
  <c r="SA91" i="14"/>
  <c r="LO92" i="14"/>
  <c r="ZS91" i="14"/>
  <c r="YU92" i="14"/>
  <c r="XE92" i="14"/>
  <c r="HP92" i="14"/>
  <c r="WT91" i="14"/>
  <c r="DA91" i="14"/>
  <c r="YZ91" i="14"/>
  <c r="TK92" i="14"/>
  <c r="FQ91" i="14"/>
  <c r="WO92" i="14"/>
  <c r="TW91" i="14"/>
  <c r="XX92" i="14"/>
  <c r="KW91" i="14"/>
  <c r="VG91" i="14"/>
  <c r="UU92" i="14"/>
  <c r="PF91" i="14"/>
  <c r="IO92" i="14"/>
  <c r="IB91" i="14"/>
  <c r="SO91" i="14"/>
  <c r="RK91" i="14"/>
  <c r="QL91" i="14"/>
  <c r="SH92" i="14"/>
  <c r="AV91" i="14"/>
  <c r="CO91" i="14"/>
  <c r="XZ91" i="14"/>
  <c r="XN91" i="14"/>
  <c r="SE91" i="14"/>
  <c r="SR91" i="14"/>
  <c r="YL92" i="14"/>
  <c r="HZ91" i="14"/>
  <c r="XK91" i="14"/>
  <c r="MN91" i="14"/>
  <c r="BF91" i="14"/>
  <c r="AV92" i="14"/>
  <c r="LT92" i="14"/>
  <c r="BS92" i="14"/>
  <c r="BJ91" i="14"/>
  <c r="FG92" i="14"/>
  <c r="CN92" i="14"/>
  <c r="TZ92" i="14"/>
  <c r="MS91" i="14"/>
  <c r="AK92" i="14"/>
  <c r="ZX91" i="14"/>
  <c r="MF91" i="14"/>
  <c r="LQ92" i="14"/>
  <c r="NU92" i="14"/>
  <c r="HD92" i="14"/>
  <c r="ZJ91" i="14"/>
  <c r="VK92" i="14"/>
  <c r="BV91" i="14"/>
  <c r="JV91" i="14"/>
  <c r="YJ91" i="14"/>
  <c r="ZW91" i="14"/>
  <c r="BC92" i="14"/>
  <c r="FF91" i="14"/>
  <c r="TZ91" i="14"/>
  <c r="LX92" i="14"/>
  <c r="QL92" i="14"/>
  <c r="UF91" i="14"/>
  <c r="DQ91" i="14"/>
  <c r="XS92" i="14"/>
  <c r="IL92" i="14"/>
  <c r="LJ92" i="14"/>
  <c r="EV91" i="14"/>
  <c r="LC91" i="14"/>
  <c r="BJ92" i="14"/>
  <c r="ZP91" i="14"/>
  <c r="PH92" i="14"/>
  <c r="Q92" i="14"/>
  <c r="NK91" i="14"/>
  <c r="I92" i="14"/>
  <c r="ML91" i="14"/>
  <c r="PU92" i="14"/>
  <c r="DU92" i="14"/>
  <c r="PZ91" i="14"/>
  <c r="GT91" i="14"/>
  <c r="NN91" i="14"/>
  <c r="KF92" i="14"/>
  <c r="JQ91" i="14"/>
  <c r="FI91" i="14"/>
  <c r="ZU91" i="14"/>
  <c r="QZ91" i="14"/>
  <c r="MO92" i="14"/>
  <c r="WB92" i="14"/>
  <c r="SE92" i="14"/>
  <c r="KC92" i="14"/>
  <c r="LS92" i="14"/>
  <c r="WL91" i="14"/>
  <c r="KM91" i="14"/>
  <c r="DQ92" i="14"/>
  <c r="YN92" i="14"/>
  <c r="XM91" i="14"/>
  <c r="ZD91" i="14"/>
  <c r="LC92" i="14"/>
  <c r="DD92" i="14"/>
  <c r="ZZ91" i="14"/>
  <c r="RG91" i="14"/>
  <c r="ZE91" i="14"/>
  <c r="XH91" i="14"/>
  <c r="UX91" i="14"/>
  <c r="MC92" i="14"/>
  <c r="PT91" i="14"/>
  <c r="K91" i="14"/>
  <c r="OG92" i="14"/>
  <c r="PW92" i="14"/>
  <c r="YJ92" i="14"/>
  <c r="IQ92" i="14"/>
  <c r="IS92" i="14"/>
  <c r="IV92" i="14"/>
  <c r="QV92" i="14"/>
  <c r="CT91" i="14"/>
  <c r="NO92" i="14"/>
  <c r="TP92" i="14"/>
  <c r="TC92" i="14"/>
  <c r="WH92" i="14"/>
  <c r="JK91" i="14"/>
  <c r="IX91" i="14"/>
  <c r="TT92" i="14"/>
  <c r="KO92" i="14"/>
  <c r="SY91" i="14"/>
  <c r="ZF92" i="14"/>
  <c r="OK92" i="14"/>
  <c r="ZY91" i="14"/>
  <c r="ST91" i="14"/>
  <c r="ZL91" i="14"/>
  <c r="BL91" i="14"/>
  <c r="KN91" i="14"/>
  <c r="ZV91" i="14"/>
  <c r="ZK91" i="14"/>
  <c r="ZM91" i="14"/>
  <c r="RW91" i="14"/>
  <c r="JI92" i="14"/>
  <c r="TT91" i="14"/>
  <c r="OD91" i="14"/>
  <c r="FR92" i="14"/>
  <c r="YX91" i="14"/>
  <c r="XD91" i="14"/>
  <c r="YH92" i="14"/>
  <c r="EK91" i="14"/>
  <c r="YS91" i="14"/>
  <c r="O92" i="14"/>
  <c r="PM92" i="14"/>
  <c r="LJ91" i="14"/>
  <c r="YH91" i="14"/>
  <c r="NJ91" i="14"/>
  <c r="HO91" i="14"/>
  <c r="WV92" i="14"/>
  <c r="JF91" i="14"/>
  <c r="ZN91" i="14"/>
  <c r="TO91" i="14"/>
  <c r="FV92" i="14"/>
  <c r="ZI91" i="14"/>
  <c r="UV92" i="14"/>
  <c r="KQ91" i="14"/>
  <c r="SY92" i="14"/>
  <c r="DI91" i="14"/>
  <c r="IO91" i="14"/>
  <c r="IA92" i="14"/>
  <c r="EJ91" i="14"/>
  <c r="ZQ91" i="14"/>
  <c r="BN92" i="14"/>
  <c r="KN92" i="14"/>
  <c r="ZR92" i="14"/>
  <c r="ZM92" i="14"/>
  <c r="RP91" i="14"/>
  <c r="JW92" i="14"/>
  <c r="QU91" i="14"/>
  <c r="RY92" i="14"/>
  <c r="NE91" i="14"/>
  <c r="LF92" i="14"/>
  <c r="BW92" i="14"/>
  <c r="IK91" i="14"/>
  <c r="GR92" i="14"/>
  <c r="BE91" i="14"/>
  <c r="QP91" i="14"/>
  <c r="NQ92" i="14"/>
  <c r="BC91" i="14"/>
  <c r="NG91" i="14"/>
  <c r="DY91" i="14"/>
  <c r="YF92" i="14"/>
  <c r="DK92" i="14"/>
  <c r="LM91" i="14"/>
  <c r="EZ92" i="14"/>
  <c r="CV92" i="14"/>
  <c r="WD91" i="14"/>
  <c r="JG92" i="14"/>
  <c r="YQ92" i="14"/>
  <c r="FX91" i="14"/>
  <c r="OF92" i="14"/>
  <c r="NO91" i="14"/>
  <c r="WJ91" i="14"/>
  <c r="VZ91" i="14"/>
  <c r="FM92" i="14"/>
  <c r="EC92" i="14"/>
  <c r="PH91" i="14"/>
  <c r="HY92" i="14"/>
  <c r="QV91" i="14"/>
  <c r="XS91" i="14"/>
  <c r="TR91" i="14"/>
  <c r="QN91" i="14"/>
  <c r="AM91" i="14"/>
  <c r="UX92" i="14"/>
  <c r="UM92" i="14"/>
  <c r="F91" i="14"/>
  <c r="E91" i="14"/>
  <c r="I64" i="14" s="1"/>
  <c r="KI92" i="14"/>
  <c r="NV92" i="14"/>
  <c r="CD91" i="14"/>
  <c r="J91" i="14"/>
  <c r="JN91" i="14"/>
  <c r="KX92" i="14"/>
  <c r="JA92" i="14"/>
  <c r="WA92" i="14"/>
  <c r="UW91" i="14"/>
  <c r="CB91" i="14"/>
  <c r="DX91" i="14"/>
  <c r="AZ91" i="14"/>
  <c r="UE92" i="14"/>
  <c r="RR92" i="14"/>
  <c r="HB91" i="14"/>
  <c r="DP92" i="14"/>
  <c r="SD91" i="14"/>
  <c r="PG92" i="14"/>
  <c r="QM91" i="14"/>
  <c r="AA91" i="14"/>
  <c r="DV91" i="14"/>
  <c r="AS91" i="14"/>
  <c r="ZA92" i="14"/>
  <c r="XI92" i="14"/>
  <c r="JE91" i="14"/>
  <c r="CM91" i="14"/>
  <c r="RV92" i="14"/>
  <c r="JR91" i="14"/>
  <c r="OC92" i="14"/>
  <c r="XW91" i="14"/>
  <c r="RT92" i="14"/>
  <c r="SK92" i="14"/>
  <c r="BH91" i="14"/>
  <c r="LD91" i="14"/>
  <c r="VB92" i="14"/>
  <c r="WI92" i="14"/>
  <c r="GP92" i="14"/>
  <c r="BG91" i="14"/>
  <c r="WV91" i="14"/>
  <c r="GV91" i="14"/>
  <c r="JH92" i="14"/>
  <c r="HE91" i="14"/>
  <c r="BT92" i="14"/>
  <c r="NH92" i="14"/>
  <c r="RM92" i="14"/>
  <c r="MX92" i="14"/>
  <c r="VY92" i="14"/>
  <c r="XR92" i="14"/>
  <c r="VD91" i="14"/>
  <c r="CG91" i="14"/>
  <c r="BV92" i="14"/>
  <c r="VS92" i="14"/>
  <c r="LI91" i="14"/>
  <c r="EE92" i="14"/>
  <c r="GD91" i="14"/>
  <c r="IU91" i="14"/>
  <c r="AQ91" i="14"/>
  <c r="QY91" i="14"/>
  <c r="PA92" i="14"/>
  <c r="JY92" i="14"/>
  <c r="BY92" i="14"/>
  <c r="KU91" i="14"/>
  <c r="AF91" i="14"/>
  <c r="LV92" i="14"/>
  <c r="AR91" i="14"/>
  <c r="GE92" i="14"/>
  <c r="AI92" i="14"/>
  <c r="EB92" i="14"/>
  <c r="WN92" i="14"/>
  <c r="DG91" i="14"/>
  <c r="YR91" i="14"/>
  <c r="WK92" i="14"/>
  <c r="SL92" i="14"/>
  <c r="OZ92" i="14"/>
  <c r="KP92" i="14"/>
  <c r="OV91" i="14"/>
  <c r="CJ91" i="14"/>
  <c r="UT92" i="14"/>
  <c r="LH91" i="14"/>
  <c r="HX91" i="14"/>
  <c r="KL91" i="14"/>
  <c r="EI92" i="14"/>
  <c r="ZK92" i="14"/>
  <c r="XG91" i="14"/>
  <c r="GN91" i="14"/>
  <c r="OE91" i="14"/>
  <c r="YL91" i="14"/>
  <c r="RY91" i="14"/>
  <c r="WF91" i="14"/>
  <c r="PK92" i="14"/>
  <c r="RE92" i="14"/>
  <c r="YM91" i="14"/>
  <c r="LG92" i="14"/>
  <c r="IN92" i="14"/>
  <c r="NF91" i="14"/>
  <c r="CN91" i="14"/>
  <c r="CY92" i="14"/>
  <c r="GG92" i="14"/>
  <c r="CX92" i="14"/>
  <c r="SC91" i="14"/>
  <c r="RO92" i="14"/>
  <c r="SH91" i="14"/>
  <c r="PM91" i="14"/>
  <c r="RE91" i="14"/>
  <c r="AJ92" i="14"/>
  <c r="RW92" i="14"/>
  <c r="Z91" i="14"/>
  <c r="OA92" i="14"/>
  <c r="EN91" i="14"/>
  <c r="XL92" i="14"/>
  <c r="XF91" i="14"/>
  <c r="YF91" i="14"/>
  <c r="RP92" i="14"/>
  <c r="US91" i="14"/>
  <c r="SU92" i="14"/>
  <c r="QU92" i="14"/>
  <c r="LW91" i="14"/>
  <c r="HC92" i="14"/>
  <c r="NE92" i="14"/>
  <c r="OR92" i="14"/>
  <c r="HQ91" i="14"/>
  <c r="KJ92" i="14"/>
  <c r="VO91" i="14"/>
  <c r="IY92" i="14"/>
  <c r="IK92" i="14"/>
  <c r="MK92" i="14"/>
  <c r="CU91" i="14"/>
  <c r="QF92" i="14"/>
  <c r="KZ91" i="14"/>
  <c r="TR92" i="14"/>
  <c r="EG92" i="14"/>
  <c r="UM91" i="14"/>
  <c r="PI91" i="14"/>
  <c r="TX92" i="14"/>
  <c r="LP91" i="14"/>
  <c r="WP92" i="14"/>
  <c r="FY92" i="14"/>
  <c r="J92" i="14"/>
  <c r="WZ92" i="14"/>
  <c r="MY91" i="14"/>
  <c r="MI92" i="14"/>
  <c r="MV91" i="14"/>
  <c r="HG91" i="14"/>
  <c r="NJ92" i="14"/>
  <c r="OC91" i="14"/>
  <c r="RR91" i="14"/>
  <c r="RT91" i="14"/>
  <c r="EG91" i="14"/>
  <c r="GQ92" i="14"/>
  <c r="AP92" i="14"/>
  <c r="RJ92" i="14"/>
  <c r="CW92" i="14"/>
  <c r="AA92" i="14"/>
  <c r="MO91" i="14"/>
  <c r="DO91" i="14"/>
  <c r="ZA91" i="14"/>
  <c r="TL91" i="14"/>
  <c r="LL91" i="14"/>
  <c r="JE92" i="14"/>
  <c r="CM92" i="14"/>
  <c r="RD92" i="14"/>
  <c r="IL91" i="14"/>
  <c r="XR91" i="14"/>
  <c r="VD92" i="14"/>
  <c r="AB92" i="14"/>
  <c r="CF92" i="14"/>
  <c r="EL92" i="14"/>
  <c r="BH92" i="14"/>
  <c r="HJ92" i="14"/>
  <c r="EA92" i="14"/>
  <c r="YW92" i="14"/>
  <c r="GP91" i="14"/>
  <c r="DW91" i="14"/>
  <c r="SM91" i="14"/>
  <c r="JH91" i="14"/>
  <c r="EM92" i="14"/>
  <c r="JO92" i="14"/>
  <c r="NS92" i="14"/>
  <c r="X92" i="14"/>
  <c r="WW92" i="14"/>
  <c r="MA92" i="14"/>
  <c r="YG92" i="14"/>
  <c r="UU91" i="14"/>
  <c r="CA91" i="14"/>
  <c r="ED92" i="14"/>
  <c r="EE91" i="14"/>
  <c r="R92" i="14"/>
  <c r="VQ91" i="14"/>
  <c r="QY92" i="14"/>
  <c r="PA91" i="14"/>
  <c r="H92" i="14"/>
  <c r="IX92" i="14"/>
  <c r="BY91" i="14"/>
  <c r="UI92" i="14"/>
  <c r="AF92" i="14"/>
  <c r="SX92" i="14"/>
  <c r="LV91" i="14"/>
  <c r="LA92" i="14"/>
  <c r="QZ92" i="14"/>
  <c r="HL91" i="14"/>
  <c r="DU91" i="14"/>
  <c r="KG91" i="14"/>
  <c r="HD91" i="14"/>
  <c r="MU91" i="14"/>
  <c r="WN91" i="14"/>
  <c r="DG92" i="14"/>
  <c r="BN91" i="14"/>
  <c r="PT92" i="14"/>
  <c r="ZG92" i="14"/>
  <c r="OZ91" i="14"/>
  <c r="OV92" i="14"/>
  <c r="KD92" i="14"/>
  <c r="CK92" i="14"/>
  <c r="VE91" i="14"/>
  <c r="KA91" i="14"/>
  <c r="HU92" i="14"/>
  <c r="HO92" i="14"/>
  <c r="XG92" i="14"/>
  <c r="GN92" i="14"/>
  <c r="RX91" i="14"/>
  <c r="WF92" i="14"/>
  <c r="PK91" i="14"/>
  <c r="BX92" i="14"/>
  <c r="CL91" i="14"/>
  <c r="LG91" i="14"/>
  <c r="ZD92" i="14"/>
  <c r="AL92" i="14"/>
  <c r="CY91" i="14"/>
  <c r="CI91" i="14"/>
  <c r="CV91" i="14"/>
  <c r="KE92" i="14"/>
  <c r="CZ92" i="14"/>
  <c r="JF92" i="14"/>
  <c r="ID91" i="14"/>
  <c r="XV92" i="14"/>
  <c r="K92" i="14"/>
  <c r="GH91" i="14"/>
  <c r="PC92" i="14"/>
  <c r="UF92" i="14"/>
  <c r="OA91" i="14"/>
  <c r="ME92" i="14"/>
  <c r="HK92" i="14"/>
  <c r="XL91" i="14"/>
  <c r="XF92" i="14"/>
  <c r="EP92" i="14"/>
  <c r="PE92" i="14"/>
  <c r="US92" i="14"/>
  <c r="VW91" i="14"/>
  <c r="RO91" i="14"/>
  <c r="LW92" i="14"/>
  <c r="PY91" i="14"/>
  <c r="PP92" i="14"/>
  <c r="OR91" i="14"/>
  <c r="ID92" i="14"/>
  <c r="KJ91" i="14"/>
  <c r="LY91" i="14"/>
  <c r="IY91" i="14"/>
  <c r="OL92" i="14"/>
  <c r="BM91" i="14"/>
  <c r="WT92" i="14"/>
  <c r="MZ92" i="14"/>
  <c r="OX91" i="14"/>
  <c r="XQ92" i="14"/>
  <c r="XM92" i="14"/>
  <c r="KW92" i="14"/>
  <c r="WS91" i="14"/>
  <c r="LZ92" i="14"/>
  <c r="TX91" i="14"/>
  <c r="FK92" i="14"/>
  <c r="RS92" i="14"/>
  <c r="FX92" i="14"/>
  <c r="OF91" i="14"/>
  <c r="TB92" i="14"/>
  <c r="HA92" i="14"/>
  <c r="TG92" i="14"/>
  <c r="MY92" i="14"/>
  <c r="TP91" i="14"/>
  <c r="MV92" i="14"/>
  <c r="ZF91" i="14"/>
  <c r="YG91" i="14"/>
  <c r="QF91" i="14"/>
  <c r="KZ92" i="14"/>
  <c r="KY92" i="14"/>
  <c r="AO91" i="14"/>
  <c r="XC92" i="14"/>
  <c r="AP91" i="14"/>
  <c r="RJ91" i="14"/>
  <c r="PD92" i="14"/>
  <c r="XB91" i="14"/>
  <c r="GV92" i="14"/>
  <c r="YC92" i="14"/>
  <c r="GO92" i="14"/>
  <c r="TF91" i="14"/>
  <c r="FO92" i="14"/>
  <c r="IE92" i="14"/>
  <c r="MA91" i="14"/>
  <c r="WR91" i="14"/>
  <c r="WX91" i="14"/>
  <c r="AB91" i="14"/>
  <c r="QA92" i="14"/>
  <c r="QB92" i="14"/>
  <c r="EL91" i="14"/>
  <c r="PO91" i="14"/>
  <c r="GL91" i="14"/>
  <c r="JS91" i="14"/>
  <c r="HT92" i="14"/>
  <c r="XX91" i="14"/>
  <c r="FG91" i="14"/>
  <c r="N92" i="14"/>
  <c r="HI92" i="14"/>
  <c r="BA91" i="14"/>
  <c r="NK92" i="14"/>
  <c r="NS91" i="14"/>
  <c r="WW91" i="14"/>
  <c r="RI91" i="14"/>
  <c r="AW91" i="14"/>
  <c r="JT91" i="14"/>
  <c r="UK92" i="14"/>
  <c r="R91" i="14"/>
  <c r="VQ92" i="14"/>
  <c r="VB91" i="14"/>
  <c r="JS92" i="14"/>
  <c r="FE91" i="14"/>
  <c r="UL91" i="14"/>
  <c r="FL92" i="14"/>
  <c r="JP91" i="14"/>
  <c r="MT91" i="14"/>
  <c r="BL92" i="14"/>
  <c r="FD92" i="14"/>
  <c r="X91" i="14"/>
  <c r="XO92" i="14"/>
  <c r="XY91" i="14"/>
  <c r="UP91" i="14"/>
  <c r="KH92" i="14"/>
  <c r="RI92" i="14"/>
  <c r="KG92" i="14"/>
  <c r="WO91" i="14"/>
  <c r="HN92" i="14"/>
  <c r="JU92" i="14"/>
  <c r="RL92" i="14"/>
  <c r="YE91" i="14"/>
  <c r="DM91" i="14"/>
  <c r="UI91" i="14"/>
  <c r="YY91" i="14"/>
  <c r="UC91" i="14"/>
  <c r="AK91" i="14"/>
  <c r="GE91" i="14"/>
  <c r="EX91" i="14"/>
  <c r="UB91" i="14"/>
  <c r="VC92" i="14"/>
  <c r="HU91" i="14"/>
  <c r="ZT92" i="14"/>
  <c r="RX92" i="14"/>
  <c r="CZ91" i="14"/>
  <c r="JX92" i="14"/>
  <c r="KP91" i="14"/>
  <c r="BX91" i="14"/>
  <c r="FT92" i="14"/>
  <c r="AU91" i="14"/>
  <c r="IC91" i="14"/>
  <c r="AG92" i="14"/>
  <c r="HP91" i="14"/>
  <c r="GS91" i="14"/>
  <c r="RA91" i="14"/>
  <c r="OX92" i="14"/>
  <c r="NF92" i="14"/>
  <c r="GI92" i="14"/>
  <c r="U92" i="14"/>
  <c r="ES91" i="14"/>
  <c r="EP91" i="14"/>
  <c r="HR91" i="14"/>
  <c r="WY92" i="14"/>
  <c r="DB92" i="14"/>
  <c r="HH92" i="14"/>
  <c r="LE91" i="14"/>
  <c r="DF91" i="14"/>
  <c r="GU91" i="14"/>
  <c r="WU92" i="14"/>
  <c r="BZ92" i="14"/>
  <c r="BK91" i="14"/>
  <c r="WZ91" i="14"/>
  <c r="TQ91" i="14"/>
  <c r="YA91" i="14"/>
  <c r="FZ92" i="14"/>
  <c r="CU92" i="14"/>
  <c r="QG91" i="14"/>
  <c r="JR92" i="14"/>
  <c r="BM92" i="14"/>
  <c r="KQ92" i="14"/>
  <c r="GM92" i="14"/>
  <c r="NB92" i="14"/>
  <c r="LN92" i="14"/>
  <c r="HK91" i="14"/>
  <c r="RH92" i="14"/>
  <c r="WS92" i="14"/>
  <c r="MS92" i="14"/>
  <c r="UH91" i="14"/>
  <c r="S92" i="14"/>
  <c r="PP91" i="14"/>
  <c r="HZ92" i="14"/>
  <c r="TB91" i="14"/>
  <c r="CC92" i="14"/>
  <c r="XJ91" i="14"/>
  <c r="VO92" i="14"/>
  <c r="UZ91" i="14"/>
  <c r="OL91" i="14"/>
  <c r="MQ91" i="14"/>
  <c r="MZ91" i="14"/>
  <c r="KY91" i="14"/>
  <c r="AO92" i="14"/>
  <c r="GJ92" i="14"/>
  <c r="VR91" i="14"/>
  <c r="OS91" i="14"/>
  <c r="L91" i="14"/>
  <c r="XA91" i="14"/>
  <c r="NV91" i="14"/>
  <c r="PD91" i="14"/>
  <c r="DW92" i="14"/>
  <c r="SM92" i="14"/>
  <c r="FY91" i="14"/>
  <c r="YC91" i="14"/>
  <c r="JN92" i="14"/>
  <c r="IP91" i="14"/>
  <c r="NH91" i="14"/>
  <c r="IE91" i="14"/>
  <c r="FV91" i="14"/>
  <c r="TU92" i="14"/>
  <c r="VY91" i="14"/>
  <c r="GT92" i="14"/>
  <c r="LQ91" i="14"/>
  <c r="LU92" i="14"/>
  <c r="EU91" i="14"/>
  <c r="CR91" i="14"/>
  <c r="SP91" i="14"/>
  <c r="II91" i="14"/>
  <c r="UN91" i="14"/>
  <c r="NL91" i="14"/>
  <c r="VX92" i="14"/>
  <c r="IF91" i="14"/>
  <c r="N91" i="14"/>
  <c r="HI91" i="14"/>
  <c r="AD92" i="14"/>
  <c r="VP91" i="14"/>
  <c r="PS92" i="14"/>
  <c r="SJ92" i="14"/>
  <c r="QJ92" i="14"/>
  <c r="ET92" i="14"/>
  <c r="MQ92" i="14"/>
  <c r="BP91" i="14"/>
  <c r="VJ92" i="14"/>
  <c r="BQ91" i="14"/>
  <c r="IG91" i="14"/>
  <c r="VV92" i="14"/>
  <c r="LD92" i="14"/>
  <c r="QO91" i="14"/>
  <c r="IW91" i="14"/>
  <c r="VX91" i="14"/>
  <c r="FE92" i="14"/>
  <c r="SL91" i="14"/>
  <c r="JP92" i="14"/>
  <c r="FD91" i="14"/>
  <c r="WE92" i="14"/>
  <c r="XO91" i="14"/>
  <c r="YD91" i="14"/>
  <c r="VJ91" i="14"/>
  <c r="XU92" i="14"/>
  <c r="FI92" i="14"/>
  <c r="KL92" i="14"/>
  <c r="HN91" i="14"/>
  <c r="JU91" i="14"/>
  <c r="RL91" i="14"/>
  <c r="TW92" i="14"/>
  <c r="HS92" i="14"/>
  <c r="TN91" i="14"/>
  <c r="YY92" i="14"/>
  <c r="UC92" i="14"/>
  <c r="EX92" i="14"/>
  <c r="VC91" i="14"/>
  <c r="GG91" i="14"/>
  <c r="CX91" i="14"/>
  <c r="HV91" i="14"/>
  <c r="CE91" i="14"/>
  <c r="IJ92" i="14"/>
  <c r="WM91" i="14"/>
  <c r="DJ92" i="14"/>
  <c r="JX91" i="14"/>
  <c r="DT91" i="14"/>
  <c r="XN92" i="14"/>
  <c r="FT91" i="14"/>
  <c r="KA92" i="14"/>
  <c r="NU91" i="14"/>
  <c r="GW91" i="14"/>
  <c r="GZ92" i="14"/>
  <c r="XV91" i="14"/>
  <c r="SG92" i="14"/>
  <c r="RZ91" i="14"/>
  <c r="GS92" i="14"/>
  <c r="RA92" i="14"/>
  <c r="O91" i="14"/>
  <c r="HX92" i="14"/>
  <c r="SB92" i="14"/>
  <c r="PX92" i="14"/>
  <c r="AX92" i="14"/>
  <c r="RQ92" i="14"/>
  <c r="DR91" i="14"/>
  <c r="VW92" i="14"/>
  <c r="AT92" i="14"/>
  <c r="UJ91" i="14"/>
  <c r="AG91" i="14"/>
  <c r="WQ91" i="14"/>
  <c r="QX91" i="14"/>
  <c r="IZ92" i="14"/>
  <c r="LY92" i="14"/>
  <c r="MK91" i="14"/>
  <c r="JD92" i="14"/>
  <c r="OM92" i="14"/>
  <c r="NB91" i="14"/>
  <c r="XD92" i="14"/>
  <c r="VN92" i="14"/>
  <c r="U91" i="14"/>
  <c r="GC91" i="14"/>
  <c r="BO92" i="14"/>
  <c r="HR92" i="14"/>
  <c r="WY91" i="14"/>
  <c r="DB91" i="14"/>
  <c r="QC91" i="14"/>
  <c r="LE92" i="14"/>
  <c r="DF92" i="14"/>
  <c r="KE91" i="14"/>
  <c r="YI91" i="14"/>
  <c r="VF91" i="14"/>
  <c r="BZ91" i="14"/>
  <c r="BK92" i="14"/>
  <c r="TA92" i="14"/>
  <c r="TQ92" i="14"/>
  <c r="VH91" i="14"/>
  <c r="FZ91" i="14"/>
  <c r="EY92" i="14"/>
  <c r="NT92" i="14"/>
  <c r="KS92" i="14"/>
  <c r="SQ91" i="14"/>
  <c r="FN92" i="14"/>
  <c r="LN91" i="14"/>
  <c r="GI91" i="14"/>
  <c r="RH91" i="14"/>
  <c r="BO91" i="14"/>
  <c r="GQ91" i="14"/>
  <c r="UH92" i="14"/>
  <c r="S91" i="14"/>
  <c r="PY92" i="14"/>
  <c r="WU91" i="14"/>
  <c r="EK92" i="14"/>
  <c r="UY91" i="14"/>
  <c r="MP91" i="14"/>
  <c r="VZ92" i="14"/>
  <c r="XJ92" i="14"/>
  <c r="VH92" i="14"/>
  <c r="UZ92" i="14"/>
  <c r="RV91" i="14"/>
  <c r="MM91" i="14"/>
  <c r="EH91" i="14"/>
  <c r="QN92" i="14"/>
  <c r="CR92" i="14"/>
  <c r="TJ91" i="14"/>
  <c r="OS92" i="14"/>
  <c r="L92" i="14"/>
  <c r="EA91" i="14"/>
  <c r="OJ92" i="14"/>
  <c r="RS91" i="14"/>
  <c r="QW92" i="14"/>
  <c r="MP92" i="14"/>
  <c r="JO91" i="14"/>
  <c r="IP92" i="14"/>
  <c r="TK91" i="14"/>
  <c r="NY91" i="14"/>
  <c r="HF92" i="14"/>
  <c r="IN91" i="14"/>
  <c r="BP92" i="14"/>
  <c r="EH92" i="14"/>
  <c r="LU91" i="14"/>
  <c r="JM91" i="14"/>
  <c r="JT92" i="14"/>
  <c r="SP92" i="14"/>
  <c r="XC91" i="14"/>
  <c r="GD92" i="14"/>
  <c r="VM91" i="14"/>
  <c r="NW91" i="14"/>
  <c r="LK91" i="14"/>
  <c r="MB91" i="14"/>
  <c r="XT92" i="14"/>
  <c r="FC92" i="14"/>
  <c r="IR92" i="14"/>
  <c r="P91" i="14"/>
  <c r="AN91" i="14"/>
  <c r="PS91" i="14"/>
  <c r="SN92" i="14"/>
  <c r="QJ91" i="14"/>
  <c r="VL91" i="14"/>
  <c r="YD92" i="14"/>
  <c r="NP91" i="14"/>
  <c r="EB91" i="14"/>
  <c r="JB91" i="14"/>
  <c r="VV91" i="14"/>
  <c r="HJ91" i="14"/>
  <c r="QO92" i="14"/>
  <c r="IW92" i="14"/>
  <c r="VG92" i="14"/>
  <c r="OW91" i="14"/>
  <c r="FA91" i="14"/>
  <c r="DA92" i="14"/>
  <c r="QQ92" i="14"/>
  <c r="HE92" i="14"/>
  <c r="BU92" i="14"/>
  <c r="TH91" i="14"/>
  <c r="SN91" i="14"/>
  <c r="M91" i="14"/>
  <c r="RB91" i="14"/>
  <c r="NP92" i="14"/>
  <c r="XU91" i="14"/>
  <c r="PW91" i="14"/>
  <c r="EO91" i="14"/>
  <c r="LB92" i="14"/>
  <c r="FW91" i="14"/>
  <c r="ER91" i="14"/>
  <c r="EF92" i="14"/>
  <c r="NN92" i="14"/>
  <c r="FJ92" i="14"/>
  <c r="Y92" i="14"/>
  <c r="BU91" i="14"/>
  <c r="IA91" i="14"/>
  <c r="GA92" i="14"/>
  <c r="NM92" i="14"/>
  <c r="UP92" i="14"/>
  <c r="QI92" i="14"/>
  <c r="RC92" i="14"/>
  <c r="XP92" i="14"/>
  <c r="CI92" i="14"/>
  <c r="DE92" i="14"/>
  <c r="HV92" i="14"/>
  <c r="DH92" i="14"/>
  <c r="IJ91" i="14"/>
  <c r="UJ92" i="14"/>
  <c r="ZS92" i="14"/>
  <c r="FB91" i="14"/>
  <c r="YT92" i="14"/>
  <c r="TO92" i="14"/>
  <c r="QX92" i="14"/>
  <c r="DT92" i="14"/>
  <c r="SG91" i="14"/>
  <c r="PZ92" i="14"/>
  <c r="GA91" i="14"/>
  <c r="KF91" i="14"/>
  <c r="SB91" i="14"/>
  <c r="GC92" i="14"/>
  <c r="DR92" i="14"/>
  <c r="AT91" i="14"/>
  <c r="CH92" i="14"/>
  <c r="DJ91" i="14"/>
  <c r="TA91" i="14"/>
  <c r="IZ91" i="14"/>
  <c r="YA92" i="14"/>
  <c r="QG92" i="14"/>
  <c r="OB92" i="14"/>
  <c r="GM91" i="14"/>
  <c r="XQ91" i="14"/>
  <c r="PX91" i="14"/>
  <c r="GW92" i="14"/>
  <c r="IH91" i="14"/>
  <c r="RQ91" i="14"/>
  <c r="BI92" i="14"/>
  <c r="AY91" i="14"/>
  <c r="WG91" i="14"/>
  <c r="TE91" i="14"/>
  <c r="LT91" i="14"/>
  <c r="YN91" i="14"/>
  <c r="GF92" i="14"/>
  <c r="GZ91" i="14"/>
  <c r="JJ91" i="14"/>
  <c r="LF91" i="14"/>
  <c r="SF92" i="14"/>
  <c r="OI91" i="14"/>
  <c r="FH91" i="14"/>
  <c r="YV91" i="14"/>
  <c r="KS91" i="14"/>
  <c r="CB92" i="14"/>
  <c r="TD91" i="14"/>
  <c r="QT92" i="14"/>
  <c r="BB92" i="14"/>
  <c r="VI92" i="14"/>
  <c r="CQ91" i="14"/>
  <c r="GJ91" i="14"/>
  <c r="ES92" i="14"/>
  <c r="AH91" i="14"/>
  <c r="BF92" i="14"/>
  <c r="XA92" i="14"/>
  <c r="TV91" i="14"/>
  <c r="GU92" i="14"/>
  <c r="GF91" i="14"/>
  <c r="VF92" i="14"/>
  <c r="UY92" i="14"/>
  <c r="KV92" i="14"/>
  <c r="FO91" i="14"/>
  <c r="VA91" i="14"/>
  <c r="SZ91" i="14"/>
  <c r="MM92" i="14"/>
  <c r="SQ92" i="14"/>
  <c r="FN91" i="14"/>
  <c r="UD91" i="14"/>
  <c r="BS91" i="14"/>
  <c r="QS92" i="14"/>
  <c r="KK91" i="14"/>
  <c r="ZH92" i="14"/>
  <c r="ON92" i="14"/>
  <c r="GL92" i="14"/>
  <c r="OJ91" i="14"/>
  <c r="HT91" i="14"/>
  <c r="QW91" i="14"/>
  <c r="AD91" i="14"/>
  <c r="MH92" i="14"/>
  <c r="SJ91" i="14"/>
  <c r="NY92" i="14"/>
  <c r="ET91" i="14"/>
  <c r="OY91" i="14"/>
  <c r="RG92" i="14"/>
  <c r="VL92" i="14"/>
  <c r="FQ92" i="14"/>
  <c r="CG92" i="14"/>
  <c r="JM92" i="14"/>
  <c r="IG92" i="14"/>
  <c r="VR92" i="14"/>
  <c r="QE92" i="14"/>
  <c r="SV91" i="14"/>
  <c r="NW92" i="14"/>
  <c r="I91" i="14"/>
  <c r="OP91" i="14"/>
  <c r="FC91" i="14"/>
  <c r="IR91" i="14"/>
  <c r="G91" i="14"/>
  <c r="BR91" i="14"/>
  <c r="KR92" i="14"/>
  <c r="KT91" i="14"/>
  <c r="PR91" i="14"/>
  <c r="V91" i="14"/>
  <c r="ZC92" i="14"/>
  <c r="DI92" i="14"/>
  <c r="RB92" i="14"/>
  <c r="PL92" i="14"/>
  <c r="XE91" i="14"/>
  <c r="TM91" i="14"/>
  <c r="II92" i="14"/>
  <c r="PO92" i="14"/>
  <c r="EW92" i="14"/>
  <c r="NA92" i="14"/>
  <c r="NC92" i="14"/>
  <c r="OW92" i="14"/>
  <c r="FA92" i="14"/>
  <c r="BG92" i="14"/>
  <c r="HS91" i="14"/>
  <c r="QQ91" i="14"/>
  <c r="EM91" i="14"/>
  <c r="QK91" i="14"/>
  <c r="TH92" i="14"/>
  <c r="TI91" i="14"/>
  <c r="M92" i="14"/>
  <c r="DC91" i="14"/>
  <c r="TS92" i="14"/>
  <c r="UB92" i="14"/>
  <c r="KO91" i="14"/>
  <c r="SA92" i="14"/>
  <c r="JL91" i="14"/>
  <c r="LB91" i="14"/>
  <c r="FW92" i="14"/>
  <c r="ER92" i="14"/>
  <c r="NC91" i="14"/>
  <c r="EF91" i="14"/>
  <c r="WM92" i="14"/>
  <c r="FJ91" i="14"/>
  <c r="DD91" i="14"/>
  <c r="Y91" i="14"/>
  <c r="GB91" i="14"/>
  <c r="QK92" i="14"/>
  <c r="SX91" i="14"/>
  <c r="AE92" i="14"/>
  <c r="VT92" i="14"/>
  <c r="NM91" i="14"/>
  <c r="PU91" i="14"/>
  <c r="RC91" i="14"/>
  <c r="ND92" i="14"/>
  <c r="ZO91" i="14"/>
  <c r="JC92" i="14"/>
  <c r="IC92" i="14"/>
  <c r="DE91" i="14"/>
  <c r="GX92" i="14"/>
  <c r="WK91" i="14"/>
  <c r="OD92" i="14"/>
  <c r="CH91" i="14"/>
  <c r="RU92" i="14"/>
  <c r="FB92" i="14"/>
  <c r="YT91" i="14"/>
  <c r="TN92" i="14"/>
  <c r="MG92" i="14"/>
  <c r="VU92" i="14"/>
  <c r="KD91" i="14"/>
  <c r="AE91" i="14"/>
  <c r="VT91" i="14"/>
  <c r="PC91" i="14"/>
  <c r="JD91" i="14"/>
  <c r="OM91" i="14"/>
  <c r="DL92" i="14"/>
  <c r="EV92" i="14"/>
  <c r="QC92" i="14"/>
  <c r="OG91" i="14"/>
  <c r="OB91" i="14"/>
  <c r="QI91" i="14"/>
  <c r="GK92" i="14"/>
  <c r="NQ91" i="14"/>
  <c r="ND91" i="14"/>
  <c r="DN92" i="14"/>
  <c r="JC91" i="14"/>
  <c r="IT91" i="14"/>
  <c r="WG92" i="14"/>
  <c r="KC91" i="14"/>
  <c r="UO91" i="14"/>
  <c r="PB91" i="14"/>
  <c r="DZ91" i="14"/>
  <c r="SF91" i="14"/>
  <c r="SS92" i="14"/>
  <c r="IM91" i="14"/>
  <c r="QH92" i="14"/>
  <c r="VI91" i="14"/>
  <c r="DL91" i="14"/>
  <c r="AX91" i="14"/>
  <c r="MR92" i="14"/>
  <c r="BI91" i="14"/>
  <c r="AY92" i="14"/>
  <c r="RF92" i="14"/>
  <c r="JZ92" i="14"/>
  <c r="TE92" i="14"/>
  <c r="UO92" i="14"/>
  <c r="CD92" i="14"/>
  <c r="CS91" i="14"/>
  <c r="SI91" i="14"/>
  <c r="JJ92" i="14"/>
  <c r="HA91" i="14"/>
  <c r="TG91" i="14"/>
  <c r="NR92" i="14"/>
  <c r="FH92" i="14"/>
  <c r="YV92" i="14"/>
  <c r="HY91" i="14"/>
  <c r="TU91" i="14"/>
  <c r="OQ92" i="14"/>
  <c r="UG92" i="14"/>
  <c r="UQ92" i="14"/>
  <c r="NX91" i="14"/>
  <c r="CQ92" i="14"/>
  <c r="NG92" i="14"/>
  <c r="TJ92" i="14"/>
  <c r="AH92" i="14"/>
  <c r="PE91" i="14"/>
  <c r="QM92" i="14"/>
  <c r="TV92" i="14"/>
  <c r="CT92" i="14"/>
  <c r="NZ92" i="14"/>
  <c r="YB92" i="14"/>
  <c r="HQ92" i="14"/>
  <c r="KV91" i="14"/>
  <c r="OI92" i="14"/>
  <c r="VA92" i="14"/>
  <c r="SZ92" i="14"/>
  <c r="WR92" i="14"/>
  <c r="TD92" i="14"/>
  <c r="QT91" i="14"/>
  <c r="BB91" i="14"/>
  <c r="XW92" i="14"/>
  <c r="EU92" i="14"/>
  <c r="PV92" i="14"/>
  <c r="KK92" i="14"/>
  <c r="PI92" i="14"/>
  <c r="ZH91" i="14"/>
  <c r="ON91" i="14"/>
  <c r="NL92" i="14"/>
  <c r="LP92" i="14"/>
  <c r="IF92" i="14"/>
  <c r="MB92" i="14"/>
  <c r="OP92" i="14"/>
  <c r="TY91" i="14"/>
  <c r="P92" i="14"/>
  <c r="VP92" i="14"/>
  <c r="MH91" i="14"/>
  <c r="MI91" i="14"/>
  <c r="QD91" i="14"/>
  <c r="PF92" i="14"/>
  <c r="XK92" i="14"/>
  <c r="ZC91" i="14"/>
  <c r="NI91" i="14"/>
  <c r="MC91" i="14"/>
  <c r="RN92" i="14"/>
  <c r="JB92" i="14"/>
  <c r="ED91" i="14"/>
  <c r="QE91" i="14"/>
  <c r="SV92" i="14"/>
  <c r="CW91" i="14"/>
  <c r="YP91" i="14"/>
  <c r="UL92" i="14"/>
  <c r="SW92" i="14"/>
  <c r="AS92" i="14"/>
  <c r="PJ92" i="14"/>
  <c r="MT92" i="14"/>
  <c r="Q91" i="14"/>
  <c r="TF92" i="14"/>
  <c r="BR92" i="14"/>
  <c r="TI92" i="14"/>
  <c r="KT92" i="14"/>
  <c r="XY92" i="14"/>
  <c r="OO91" i="14"/>
  <c r="MD92" i="14"/>
  <c r="CP92" i="14"/>
  <c r="SK91" i="14"/>
  <c r="ML92" i="14"/>
  <c r="UN92" i="14"/>
  <c r="EW91" i="14"/>
  <c r="NA91" i="14"/>
  <c r="WI91" i="14"/>
  <c r="OT92" i="14"/>
  <c r="QR92" i="14"/>
  <c r="XT91" i="14"/>
  <c r="UA92" i="14"/>
  <c r="GB92" i="14"/>
  <c r="BD91" i="14"/>
  <c r="FU91" i="14"/>
  <c r="HM91" i="14"/>
  <c r="CJ92" i="14"/>
  <c r="UT91" i="14"/>
  <c r="TS91" i="14"/>
  <c r="PL91" i="14"/>
  <c r="AW92" i="14"/>
  <c r="VS91" i="14"/>
  <c r="JL92" i="14"/>
  <c r="T92" i="14"/>
  <c r="EQ91" i="14"/>
  <c r="CE92" i="14"/>
  <c r="OU91" i="14"/>
  <c r="OK91" i="14"/>
  <c r="H91" i="14"/>
  <c r="MJ92" i="14"/>
  <c r="YO91" i="14"/>
  <c r="ZB92" i="14"/>
  <c r="IS91" i="14"/>
  <c r="CL92" i="14"/>
  <c r="AR92" i="14"/>
  <c r="V92" i="14"/>
  <c r="EC91" i="14"/>
  <c r="MF92" i="14"/>
  <c r="OH91" i="14"/>
  <c r="WL92" i="14"/>
  <c r="LR91" i="14"/>
  <c r="MU92" i="14"/>
  <c r="T91" i="14"/>
  <c r="PQ91" i="14"/>
  <c r="YR92" i="14"/>
  <c r="JQ92" i="14"/>
  <c r="GY91" i="14"/>
  <c r="PB92" i="14"/>
  <c r="SO92" i="14"/>
  <c r="FS92" i="14"/>
  <c r="FP91" i="14"/>
  <c r="XZ92" i="14"/>
  <c r="BW91" i="14"/>
  <c r="VU91" i="14"/>
  <c r="AC91" i="14"/>
  <c r="EJ92" i="14"/>
  <c r="RZ92" i="14"/>
  <c r="GR91" i="14"/>
  <c r="DS91" i="14"/>
  <c r="QH91" i="14"/>
  <c r="GK91" i="14"/>
  <c r="EN92" i="14"/>
  <c r="LR92" i="14"/>
  <c r="KM92" i="14"/>
  <c r="LO91" i="14"/>
  <c r="DK91" i="14"/>
  <c r="RF91" i="14"/>
  <c r="JZ91" i="14"/>
  <c r="HC91" i="14"/>
  <c r="RU91" i="14"/>
  <c r="DZ92" i="14"/>
  <c r="MG91" i="14"/>
  <c r="SS91" i="14"/>
  <c r="IM92" i="14"/>
  <c r="PN92" i="14"/>
  <c r="KB91" i="14"/>
  <c r="UQ91" i="14"/>
  <c r="NX92" i="14"/>
  <c r="AM92" i="14"/>
  <c r="DN91" i="14"/>
  <c r="DY92" i="14"/>
  <c r="MR91" i="14"/>
  <c r="IT92" i="14"/>
  <c r="LM92" i="14"/>
  <c r="EZ91" i="14"/>
  <c r="JW91" i="14"/>
  <c r="WD92" i="14"/>
  <c r="JG91" i="14"/>
  <c r="YQ91" i="14"/>
  <c r="WP91" i="14"/>
  <c r="JK92" i="14"/>
  <c r="WQ92" i="14"/>
  <c r="WJ92" i="14"/>
  <c r="CC91" i="14"/>
  <c r="AJ91" i="14"/>
  <c r="JA91" i="14"/>
  <c r="FM91" i="14"/>
  <c r="HG92" i="14"/>
  <c r="LX91" i="14"/>
  <c r="OY92" i="14"/>
  <c r="NT91" i="14"/>
  <c r="DX92" i="14"/>
  <c r="AZ92" i="14"/>
  <c r="QP92" i="14"/>
  <c r="ME91" i="14"/>
  <c r="YU91" i="14"/>
  <c r="QS91" i="14"/>
  <c r="IH92" i="14"/>
  <c r="F92" i="14"/>
  <c r="E92" i="14"/>
  <c r="KI91" i="14"/>
  <c r="HH91" i="14"/>
  <c r="XB92" i="14"/>
  <c r="NZ91" i="14"/>
  <c r="SI92" i="14"/>
  <c r="YB91" i="14"/>
  <c r="GO91" i="14"/>
  <c r="KX91" i="14"/>
  <c r="NR91" i="14"/>
  <c r="WA91" i="14"/>
  <c r="UW92" i="14"/>
  <c r="HF91" i="14"/>
  <c r="WH91" i="14"/>
  <c r="UG91" i="14"/>
  <c r="NI92" i="14"/>
  <c r="CF91" i="14"/>
  <c r="RN91" i="14"/>
  <c r="PV91" i="14"/>
  <c r="DP91" i="14"/>
  <c r="LZ91" i="14"/>
  <c r="SD92" i="14"/>
  <c r="PG91" i="14"/>
  <c r="VM92" i="14"/>
  <c r="FK91" i="14"/>
  <c r="LK92" i="14"/>
  <c r="DV92" i="14"/>
  <c r="YK92" i="14"/>
  <c r="TY92" i="14"/>
  <c r="G92" i="14"/>
  <c r="AN92" i="14"/>
  <c r="XI91" i="14"/>
  <c r="KR91" i="14"/>
  <c r="QD92" i="14"/>
  <c r="PR92" i="14"/>
  <c r="MN92" i="14"/>
  <c r="OO92" i="14"/>
  <c r="UE91" i="14"/>
  <c r="UD92" i="14"/>
  <c r="HB92" i="14"/>
  <c r="TM92" i="14"/>
  <c r="UK91" i="14"/>
  <c r="VK91" i="14"/>
  <c r="XH92" i="14"/>
  <c r="YP92" i="14"/>
  <c r="JI91" i="14"/>
  <c r="SW91" i="14"/>
  <c r="DO92" i="14"/>
  <c r="PJ91" i="14"/>
  <c r="RK92" i="14"/>
  <c r="TL92" i="14"/>
  <c r="BT91" i="14"/>
  <c r="LL92" i="14"/>
  <c r="RM91" i="14"/>
  <c r="MX91" i="14"/>
  <c r="RD91" i="14"/>
  <c r="WX92" i="14"/>
  <c r="IV91" i="14"/>
  <c r="UR92" i="14"/>
  <c r="MD91" i="14"/>
  <c r="QA91" i="14"/>
  <c r="QB91" i="14"/>
  <c r="LI92" i="14"/>
  <c r="FR91" i="14"/>
  <c r="CO92" i="14"/>
  <c r="IU92" i="14"/>
  <c r="AQ92" i="14"/>
  <c r="YW91" i="14"/>
  <c r="OT91" i="14"/>
  <c r="YE92" i="14"/>
  <c r="ZG91" i="14"/>
  <c r="MJ91" i="14"/>
  <c r="UA91" i="14"/>
  <c r="BA92" i="14"/>
  <c r="HW92" i="14"/>
  <c r="BD92" i="14"/>
  <c r="FU92" i="14"/>
  <c r="HM92" i="14"/>
  <c r="CK91" i="14"/>
  <c r="VE92" i="14"/>
  <c r="AI91" i="14"/>
  <c r="CP91" i="14"/>
  <c r="BQ92" i="14"/>
  <c r="CA92" i="14"/>
  <c r="XP91" i="14"/>
  <c r="MW91" i="14"/>
  <c r="EQ92" i="14"/>
  <c r="GX91" i="14"/>
  <c r="DH91" i="14"/>
  <c r="OU92" i="14"/>
  <c r="QR91" i="14"/>
  <c r="FL91" i="14"/>
  <c r="JY91" i="14"/>
  <c r="YO92" i="14"/>
  <c r="KU92" i="14"/>
  <c r="HW91" i="14"/>
  <c r="WE91" i="14"/>
  <c r="LA91" i="14"/>
  <c r="UV91" i="14"/>
  <c r="WB91" i="14"/>
  <c r="DC92" i="14"/>
  <c r="LS91" i="14"/>
  <c r="AU92" i="14"/>
  <c r="W92" i="14"/>
  <c r="ZR91" i="14"/>
  <c r="EI91" i="14"/>
  <c r="MW92" i="14"/>
  <c r="PQ92" i="14"/>
  <c r="SC92" i="14"/>
  <c r="OE92" i="14"/>
  <c r="GY92" i="14"/>
  <c r="JV92" i="14"/>
  <c r="DM92" i="14"/>
  <c r="FS91" i="14"/>
  <c r="FP92" i="14"/>
  <c r="ZB91" i="14"/>
  <c r="YM92" i="14"/>
  <c r="WC92" i="14"/>
  <c r="AC92" i="14"/>
  <c r="IB92" i="14"/>
  <c r="TC91" i="14"/>
  <c r="I65" i="14" l="1"/>
  <c r="T41" i="14"/>
</calcChain>
</file>

<file path=xl/sharedStrings.xml><?xml version="1.0" encoding="utf-8"?>
<sst xmlns="http://schemas.openxmlformats.org/spreadsheetml/2006/main" count="170" uniqueCount="125">
  <si>
    <t>Tax Rate</t>
  </si>
  <si>
    <t>Equity</t>
  </si>
  <si>
    <t>Rf</t>
  </si>
  <si>
    <t>EMRP</t>
  </si>
  <si>
    <t>Be</t>
  </si>
  <si>
    <t>Bd</t>
  </si>
  <si>
    <t>WACC</t>
  </si>
  <si>
    <t>Beta</t>
  </si>
  <si>
    <t>Bu</t>
  </si>
  <si>
    <t>Amount</t>
  </si>
  <si>
    <t>Percent</t>
  </si>
  <si>
    <t>Disney</t>
  </si>
  <si>
    <t>McDonalds</t>
  </si>
  <si>
    <t>Starbucks</t>
  </si>
  <si>
    <t>Apple</t>
  </si>
  <si>
    <t>Amazon</t>
  </si>
  <si>
    <t>Net Debt</t>
  </si>
  <si>
    <t>Google</t>
  </si>
  <si>
    <t>Microsoft</t>
  </si>
  <si>
    <t>FCF</t>
  </si>
  <si>
    <t>All Equity Cost of Capital</t>
  </si>
  <si>
    <t>Pre-tax Cost</t>
  </si>
  <si>
    <t>At-Cost</t>
  </si>
  <si>
    <t>Average Bu</t>
  </si>
  <si>
    <t>Equity Value</t>
  </si>
  <si>
    <t>Net of Tax Debt</t>
  </si>
  <si>
    <t>Net of Tax Equity</t>
  </si>
  <si>
    <t>Gross Debt</t>
  </si>
  <si>
    <t>Gross Equity</t>
  </si>
  <si>
    <t>Total Gross EV</t>
  </si>
  <si>
    <t>Total Net of Tax Capital</t>
  </si>
  <si>
    <t>Explicit Growth</t>
  </si>
  <si>
    <t>Gross Market Debt Value</t>
  </si>
  <si>
    <t>Net of Tax Debt Value</t>
  </si>
  <si>
    <t>Net of Tax Capital Structure</t>
  </si>
  <si>
    <t>Cash Flow and DCF Valation</t>
  </si>
  <si>
    <t>Plus Value of Tax Shield</t>
  </si>
  <si>
    <t xml:space="preserve">Growth </t>
  </si>
  <si>
    <t>Interest Percent</t>
  </si>
  <si>
    <t>Interest Cash Outflow Pre-tax</t>
  </si>
  <si>
    <t>Growth</t>
  </si>
  <si>
    <t>Need to Compute</t>
  </si>
  <si>
    <t>Tax Shield</t>
  </si>
  <si>
    <t>Ku</t>
  </si>
  <si>
    <t>Co Val</t>
  </si>
  <si>
    <t>Int Tax</t>
  </si>
  <si>
    <t>New Debt</t>
  </si>
  <si>
    <t>Net Tax</t>
  </si>
  <si>
    <t>Net of Tax</t>
  </si>
  <si>
    <t>Gross</t>
  </si>
  <si>
    <t>Difference</t>
  </si>
  <si>
    <t>Gross Debt Percent</t>
  </si>
  <si>
    <t>Kd</t>
  </si>
  <si>
    <t>Computation of All-Equity or Unlevered Beta</t>
  </si>
  <si>
    <t xml:space="preserve">A =[CF/(Ku-g) - Debt * (1-t)]/ [CF/([(Ku - Kd * ND/NCAP)/(NE/NCAP)] * GE/GCAP + Kd * GD/GCAP-g) - Debt] </t>
  </si>
  <si>
    <t xml:space="preserve">A =Factor 1/ [CF/(factor 2] * GE/GCAP + Kd * GD/GCAP-g) - Debt] </t>
  </si>
  <si>
    <t>NCAP =CF/(Ku-g)</t>
  </si>
  <si>
    <t>GCAP =CF/(Ku-g) + Debt * t</t>
  </si>
  <si>
    <t>NE =NCAP - Debt * t</t>
  </si>
  <si>
    <t>GE =NE + Debt * t</t>
  </si>
  <si>
    <t>Factor 1 =CF/(Ku-g) - Debt * (1-t)</t>
  </si>
  <si>
    <t>Factor 2 =(Ku-Kd * ND/NCAP)/(NE/NCAP)</t>
  </si>
  <si>
    <t xml:space="preserve">Denom = [CF/(factor 2] * GE/GCAP + Kd * GD/GCAP-g) - Debt] </t>
  </si>
  <si>
    <t>Enterprise Value at Ku</t>
  </si>
  <si>
    <t>Free Cash Flow</t>
  </si>
  <si>
    <t>Debt Beta</t>
  </si>
  <si>
    <t>Cost</t>
  </si>
  <si>
    <t>Overall</t>
  </si>
  <si>
    <t>Value of Nominal Interest from NPV Calculation</t>
  </si>
  <si>
    <t>Value of Company at All Equity Cost of Capital</t>
  </si>
  <si>
    <t>Value of Interest Payments on Debt</t>
  </si>
  <si>
    <t>Less: Value of Cash Flow for Issuing New Debt</t>
  </si>
  <si>
    <t>Capital Structure and Reconciled Value</t>
  </si>
  <si>
    <t>Reconciled Value from Cash Flow</t>
  </si>
  <si>
    <t>Net Value of Debt Cash Flow at Interest Rate</t>
  </si>
  <si>
    <t>Value of Tax Shield Using NPV and Nominal Rate</t>
  </si>
  <si>
    <t>AT Cost</t>
  </si>
  <si>
    <t>Enteprise Value from Continuing CF</t>
  </si>
  <si>
    <t>Cost of Equity No Tax</t>
  </si>
  <si>
    <t>Bu= Be * Equity/Net Cap + Bd * Net Debt/Net Cap</t>
  </si>
  <si>
    <t>Enterprise Value</t>
  </si>
  <si>
    <t>Less: Nominal Interest</t>
  </si>
  <si>
    <t>Add: Debt Financing</t>
  </si>
  <si>
    <t>Less: Net Debt</t>
  </si>
  <si>
    <t>Basic from Capital Structure</t>
  </si>
  <si>
    <t>From NPV of Cash Flow</t>
  </si>
  <si>
    <t>Add: Tax Shield from Debt</t>
  </si>
  <si>
    <t>Total Enterprise Value From Adding Components</t>
  </si>
  <si>
    <t>Equity Value from NPV</t>
  </si>
  <si>
    <t>Less: Value of the Tax Shield</t>
  </si>
  <si>
    <t>Value of Equity Flows before Tax Shield</t>
  </si>
  <si>
    <t>Less: Tax Shield from Interest</t>
  </si>
  <si>
    <t>Debt at Net of Tax Rate</t>
  </si>
  <si>
    <t>Value of Change in Economic Debt</t>
  </si>
  <si>
    <t>Net Interest Cash Flow</t>
  </si>
  <si>
    <t>Cash Inflow from Economic New Debt</t>
  </si>
  <si>
    <t>Cash Inflow from Gross New Debt</t>
  </si>
  <si>
    <t>Dividend - Equity Cash Flow with Net New Debt</t>
  </si>
  <si>
    <t>Value of Equity Using Net New Debt</t>
  </si>
  <si>
    <t>Dividend with Gross new Debt</t>
  </si>
  <si>
    <t>Tax Rate for Shield</t>
  </si>
  <si>
    <t>Debt Computed from Market Value of  Debt</t>
  </si>
  <si>
    <t>Debt Computed from Nominal Gross Debt for Interest</t>
  </si>
  <si>
    <t>WACC Reconcile:</t>
  </si>
  <si>
    <t>1. Compute Target EV from EV + Tax Shield</t>
  </si>
  <si>
    <t>3. Compute Implied Ke</t>
  </si>
  <si>
    <t>4. Verify Equity Value</t>
  </si>
  <si>
    <t>1.</t>
  </si>
  <si>
    <t>2.</t>
  </si>
  <si>
    <t>3.</t>
  </si>
  <si>
    <t>4.</t>
  </si>
  <si>
    <t>2. Compute Implied Ku: Value = CF/(k-g); k-g = CF/VAlue; k = CF/Value + g</t>
  </si>
  <si>
    <t>Debt at Gross Value</t>
  </si>
  <si>
    <t>EV</t>
  </si>
  <si>
    <t>Less: Debt</t>
  </si>
  <si>
    <t>Nominal Debt Percent without Tax Shield</t>
  </si>
  <si>
    <t>Correct Valuation from Net Capital Structure</t>
  </si>
  <si>
    <t>WACC at with Nominal Debt and Same Ku</t>
  </si>
  <si>
    <t>WACC at with Nominal Debt and Same Ke</t>
  </si>
  <si>
    <t>Reconciled</t>
  </si>
  <si>
    <t>Pre-tax</t>
  </si>
  <si>
    <t>After Tax</t>
  </si>
  <si>
    <t>Reconciled Case with Adjusted Ku and Implied Ke</t>
  </si>
  <si>
    <t>Percent Error</t>
  </si>
  <si>
    <t>Value of Equity from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</si>
</sst>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_-* #,##0.00\ _€_-;\-* #,##0.00\ _€_-;_-* &quot;-&quot;??\ _€_-;_-@_-"/>
    <numFmt numFmtId="166" formatCode="0.000%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/>
    <xf numFmtId="10" fontId="1" fillId="0" borderId="0" xfId="0" applyNumberFormat="1" applyFont="1" applyFill="1"/>
    <xf numFmtId="4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4" fontId="1" fillId="0" borderId="1" xfId="0" applyNumberFormat="1" applyFont="1" applyFill="1" applyBorder="1"/>
    <xf numFmtId="166" fontId="1" fillId="0" borderId="0" xfId="0" applyNumberFormat="1" applyFont="1" applyFill="1"/>
    <xf numFmtId="9" fontId="1" fillId="0" borderId="0" xfId="0" applyNumberFormat="1" applyFont="1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2" xfId="0" applyFont="1" applyFill="1" applyBorder="1"/>
    <xf numFmtId="4" fontId="1" fillId="0" borderId="2" xfId="0" applyNumberFormat="1" applyFont="1" applyFill="1" applyBorder="1"/>
    <xf numFmtId="10" fontId="1" fillId="0" borderId="1" xfId="0" applyNumberFormat="1" applyFont="1" applyFill="1" applyBorder="1"/>
    <xf numFmtId="0" fontId="1" fillId="0" borderId="4" xfId="0" applyFont="1" applyFill="1" applyBorder="1"/>
    <xf numFmtId="164" fontId="1" fillId="0" borderId="5" xfId="0" applyNumberFormat="1" applyFont="1" applyFill="1" applyBorder="1"/>
    <xf numFmtId="10" fontId="4" fillId="0" borderId="0" xfId="0" applyNumberFormat="1" applyFont="1" applyFill="1"/>
    <xf numFmtId="4" fontId="1" fillId="0" borderId="0" xfId="1" applyNumberFormat="1" applyFont="1" applyFill="1" applyBorder="1"/>
    <xf numFmtId="10" fontId="1" fillId="0" borderId="0" xfId="0" applyNumberFormat="1" applyFont="1" applyFill="1" applyBorder="1"/>
    <xf numFmtId="166" fontId="1" fillId="0" borderId="0" xfId="0" applyNumberFormat="1" applyFont="1" applyFill="1" applyBorder="1"/>
    <xf numFmtId="10" fontId="1" fillId="0" borderId="0" xfId="1" applyNumberFormat="1" applyFont="1" applyFill="1" applyBorder="1"/>
    <xf numFmtId="10" fontId="1" fillId="0" borderId="3" xfId="0" applyNumberFormat="1" applyFont="1" applyFill="1" applyBorder="1"/>
    <xf numFmtId="10" fontId="1" fillId="0" borderId="6" xfId="0" applyNumberFormat="1" applyFont="1" applyFill="1" applyBorder="1"/>
    <xf numFmtId="167" fontId="1" fillId="0" borderId="0" xfId="1" applyNumberFormat="1" applyFont="1" applyFill="1"/>
    <xf numFmtId="4" fontId="1" fillId="0" borderId="0" xfId="1" applyNumberFormat="1" applyFont="1" applyFill="1"/>
    <xf numFmtId="0" fontId="2" fillId="2" borderId="0" xfId="0" applyFont="1" applyFill="1" applyBorder="1"/>
    <xf numFmtId="4" fontId="2" fillId="2" borderId="0" xfId="0" applyNumberFormat="1" applyFont="1" applyFill="1" applyBorder="1"/>
    <xf numFmtId="9" fontId="2" fillId="2" borderId="0" xfId="0" applyNumberFormat="1" applyFont="1" applyFill="1" applyBorder="1"/>
    <xf numFmtId="0" fontId="5" fillId="3" borderId="0" xfId="0" applyFont="1" applyFill="1"/>
    <xf numFmtId="164" fontId="5" fillId="3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6" xfId="0" applyFont="1" applyFill="1" applyBorder="1"/>
    <xf numFmtId="166" fontId="1" fillId="0" borderId="1" xfId="0" applyNumberFormat="1" applyFont="1" applyFill="1" applyBorder="1"/>
    <xf numFmtId="4" fontId="1" fillId="0" borderId="1" xfId="1" applyNumberFormat="1" applyFont="1" applyFill="1" applyBorder="1"/>
    <xf numFmtId="0" fontId="1" fillId="0" borderId="0" xfId="0" applyFont="1" applyFill="1" applyAlignment="1">
      <alignment horizontal="left" indent="1"/>
    </xf>
    <xf numFmtId="4" fontId="1" fillId="0" borderId="5" xfId="0" applyNumberFormat="1" applyFont="1" applyFill="1" applyBorder="1"/>
    <xf numFmtId="0" fontId="1" fillId="0" borderId="4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4" fillId="0" borderId="0" xfId="0" applyFont="1" applyFill="1"/>
    <xf numFmtId="0" fontId="4" fillId="0" borderId="4" xfId="0" applyFont="1" applyFill="1" applyBorder="1"/>
    <xf numFmtId="4" fontId="4" fillId="0" borderId="5" xfId="1" applyNumberFormat="1" applyFont="1" applyFill="1" applyBorder="1"/>
    <xf numFmtId="10" fontId="4" fillId="0" borderId="6" xfId="0" applyNumberFormat="1" applyFont="1" applyFill="1" applyBorder="1"/>
    <xf numFmtId="0" fontId="1" fillId="0" borderId="0" xfId="0" quotePrefix="1" applyFont="1" applyFill="1"/>
  </cellXfs>
  <cellStyles count="2">
    <cellStyle name="Comma" xfId="1" builtinId="3"/>
    <cellStyle name="Normal" xfId="0" builtinId="0"/>
  </cellStyles>
  <dxfs count="10">
    <dxf>
      <font>
        <color rgb="FF3333FF"/>
      </font>
      <fill>
        <patternFill>
          <fgColor indexed="64"/>
        </patternFill>
      </fill>
    </dxf>
    <dxf>
      <font>
        <color rgb="FFFF0000"/>
      </font>
      <fill>
        <patternFill>
          <fgColor indexed="64"/>
        </patternFill>
      </fill>
    </dxf>
    <dxf>
      <font>
        <color rgb="FF3333FF"/>
      </font>
      <fill>
        <patternFill>
          <fgColor indexed="64"/>
        </patternFill>
      </fill>
    </dxf>
    <dxf>
      <font>
        <color rgb="FFFF0000"/>
      </font>
      <fill>
        <patternFill>
          <fgColor indexed="64"/>
        </patternFill>
      </fill>
    </dxf>
    <dxf>
      <font>
        <color rgb="FF3333FF"/>
      </font>
      <fill>
        <patternFill>
          <fgColor indexed="64"/>
        </patternFill>
      </fill>
    </dxf>
    <dxf>
      <font>
        <color rgb="FFFF0000"/>
      </font>
      <fill>
        <patternFill>
          <fgColor indexed="64"/>
        </patternFill>
      </fill>
    </dxf>
    <dxf>
      <font>
        <color rgb="FF3333FF"/>
      </font>
      <fill>
        <patternFill>
          <fgColor indexed="64"/>
        </patternFill>
      </fill>
    </dxf>
    <dxf>
      <font>
        <color rgb="FFFF0000"/>
      </font>
      <fill>
        <patternFill>
          <fgColor indexed="64"/>
        </patternFill>
      </fill>
    </dxf>
    <dxf>
      <font>
        <color rgb="FF3333FF"/>
      </font>
      <fill>
        <patternFill>
          <fgColor indexed="64"/>
        </patternFill>
      </fill>
    </dxf>
    <dxf>
      <font>
        <color rgb="FFFF0000"/>
      </font>
      <fill>
        <patternFill>
          <fgColor indexed="6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31" fmlaLink="'Cash Flow Proof'!$E$4" max="10" page="10" val="3"/>
</file>

<file path=xl/ctrlProps/ctrlProp10.xml><?xml version="1.0" encoding="utf-8"?>
<formControlPr xmlns="http://schemas.microsoft.com/office/spreadsheetml/2009/9/main" objectType="Spin" dx="31" fmlaLink="'Cash Flow Proof'!$E$97" inc="10" max="100" page="10" val="60"/>
</file>

<file path=xl/ctrlProps/ctrlProp11.xml><?xml version="1.0" encoding="utf-8"?>
<formControlPr xmlns="http://schemas.microsoft.com/office/spreadsheetml/2009/9/main" objectType="Spin" dx="31" fmlaLink="'Cash Flow Proof'!$E$67" max="100" page="10" val="2"/>
</file>

<file path=xl/ctrlProps/ctrlProp12.xml><?xml version="1.0" encoding="utf-8"?>
<formControlPr xmlns="http://schemas.microsoft.com/office/spreadsheetml/2009/9/main" objectType="Spin" dx="31" fmlaLink="'Cash Flow Proof'!$K98" inc="10" max="100" page="10" val="40"/>
</file>

<file path=xl/ctrlProps/ctrlProp13.xml><?xml version="1.0" encoding="utf-8"?>
<formControlPr xmlns="http://schemas.microsoft.com/office/spreadsheetml/2009/9/main" objectType="Spin" dx="31" fmlaLink="'Cash Flow Proof'!$E$5" max="10" page="10" val="4"/>
</file>

<file path=xl/ctrlProps/ctrlProp14.xml><?xml version="1.0" encoding="utf-8"?>
<formControlPr xmlns="http://schemas.microsoft.com/office/spreadsheetml/2009/9/main" objectType="Drop" dropStyle="combo" dx="31" fmlaLink="'Cash Flow Proof'!$Q$45" fmlaRange="'Cash Flow Proof'!$W$38:$W$41" noThreeD="1" sel="4" val="0"/>
</file>

<file path=xl/ctrlProps/ctrlProp15.xml><?xml version="1.0" encoding="utf-8"?>
<formControlPr xmlns="http://schemas.microsoft.com/office/spreadsheetml/2009/9/main" objectType="Drop" dropStyle="combo" dx="31" fmlaLink="'Cash Flow Proof'!$Q$45" fmlaRange="'Cash Flow Proof'!$W$38:$W$41" noThreeD="1" sel="4" val="0"/>
</file>

<file path=xl/ctrlProps/ctrlProp2.xml><?xml version="1.0" encoding="utf-8"?>
<formControlPr xmlns="http://schemas.microsoft.com/office/spreadsheetml/2009/9/main" objectType="Spin" dx="31" fmlaLink="'Cash Flow Proof'!$E$5" max="10" page="10" val="4"/>
</file>

<file path=xl/ctrlProps/ctrlProp3.xml><?xml version="1.0" encoding="utf-8"?>
<formControlPr xmlns="http://schemas.microsoft.com/office/spreadsheetml/2009/9/main" objectType="Spin" dx="31" fmlaLink="'Cash Flow Proof'!$E$98" inc="10" max="100" page="10" val="30"/>
</file>

<file path=xl/ctrlProps/ctrlProp4.xml><?xml version="1.0" encoding="utf-8"?>
<formControlPr xmlns="http://schemas.microsoft.com/office/spreadsheetml/2009/9/main" objectType="Spin" dx="31" fmlaLink="'Cash Flow Proof'!$E$98" inc="10" max="100" page="10" val="30"/>
</file>

<file path=xl/ctrlProps/ctrlProp5.xml><?xml version="1.0" encoding="utf-8"?>
<formControlPr xmlns="http://schemas.microsoft.com/office/spreadsheetml/2009/9/main" objectType="Spin" dx="31" fmlaLink="'Cash Flow Proof'!$E$67" max="100" page="10" val="2"/>
</file>

<file path=xl/ctrlProps/ctrlProp6.xml><?xml version="1.0" encoding="utf-8"?>
<formControlPr xmlns="http://schemas.microsoft.com/office/spreadsheetml/2009/9/main" objectType="Spin" dx="31" fmlaLink="'Cash Flow Proof'!$E$67" max="100" page="10" val="2"/>
</file>

<file path=xl/ctrlProps/ctrlProp7.xml><?xml version="1.0" encoding="utf-8"?>
<formControlPr xmlns="http://schemas.microsoft.com/office/spreadsheetml/2009/9/main" objectType="Spin" dx="31" fmlaLink="'Cash Flow Proof'!$E$4" max="10" page="10" val="3"/>
</file>

<file path=xl/ctrlProps/ctrlProp8.xml><?xml version="1.0" encoding="utf-8"?>
<formControlPr xmlns="http://schemas.microsoft.com/office/spreadsheetml/2009/9/main" objectType="Spin" dx="31" fmlaLink="'Cash Flow Proof'!$E$67" max="100" page="10" val="2"/>
</file>

<file path=xl/ctrlProps/ctrlProp9.xml><?xml version="1.0" encoding="utf-8"?>
<formControlPr xmlns="http://schemas.microsoft.com/office/spreadsheetml/2009/9/main" objectType="Spin" dx="31" fmlaLink="'Cash Flow Proof'!$E$97" inc="10" max="100" page="10" val="6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158750</xdr:colOff>
          <xdr:row>3</xdr:row>
          <xdr:rowOff>12700</xdr:rowOff>
        </xdr:from>
        <xdr:to>
          <xdr:col>5</xdr:col>
          <xdr:colOff>317500</xdr:colOff>
          <xdr:row>3</xdr:row>
          <xdr:rowOff>152400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158750</xdr:colOff>
          <xdr:row>4</xdr:row>
          <xdr:rowOff>12700</xdr:rowOff>
        </xdr:from>
        <xdr:to>
          <xdr:col>5</xdr:col>
          <xdr:colOff>317500</xdr:colOff>
          <xdr:row>4</xdr:row>
          <xdr:rowOff>152400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158750</xdr:colOff>
          <xdr:row>97</xdr:row>
          <xdr:rowOff>12700</xdr:rowOff>
        </xdr:from>
        <xdr:to>
          <xdr:col>5</xdr:col>
          <xdr:colOff>317500</xdr:colOff>
          <xdr:row>97</xdr:row>
          <xdr:rowOff>152400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158750</xdr:colOff>
          <xdr:row>27</xdr:row>
          <xdr:rowOff>12700</xdr:rowOff>
        </xdr:from>
        <xdr:to>
          <xdr:col>4</xdr:col>
          <xdr:colOff>317500</xdr:colOff>
          <xdr:row>27</xdr:row>
          <xdr:rowOff>152400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158750</xdr:colOff>
          <xdr:row>66</xdr:row>
          <xdr:rowOff>12700</xdr:rowOff>
        </xdr:from>
        <xdr:to>
          <xdr:col>5</xdr:col>
          <xdr:colOff>317500</xdr:colOff>
          <xdr:row>66</xdr:row>
          <xdr:rowOff>152400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158750</xdr:colOff>
          <xdr:row>28</xdr:row>
          <xdr:rowOff>12700</xdr:rowOff>
        </xdr:from>
        <xdr:to>
          <xdr:col>4</xdr:col>
          <xdr:colOff>317500</xdr:colOff>
          <xdr:row>28</xdr:row>
          <xdr:rowOff>152400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158750</xdr:colOff>
          <xdr:row>29</xdr:row>
          <xdr:rowOff>12700</xdr:rowOff>
        </xdr:from>
        <xdr:to>
          <xdr:col>4</xdr:col>
          <xdr:colOff>317500</xdr:colOff>
          <xdr:row>29</xdr:row>
          <xdr:rowOff>152400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104</xdr:row>
          <xdr:rowOff>158750</xdr:rowOff>
        </xdr:from>
        <xdr:to>
          <xdr:col>15</xdr:col>
          <xdr:colOff>158750</xdr:colOff>
          <xdr:row>105</xdr:row>
          <xdr:rowOff>114300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158750</xdr:colOff>
          <xdr:row>96</xdr:row>
          <xdr:rowOff>12700</xdr:rowOff>
        </xdr:from>
        <xdr:to>
          <xdr:col>5</xdr:col>
          <xdr:colOff>317500</xdr:colOff>
          <xdr:row>96</xdr:row>
          <xdr:rowOff>152400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158750</xdr:colOff>
          <xdr:row>30</xdr:row>
          <xdr:rowOff>12700</xdr:rowOff>
        </xdr:from>
        <xdr:to>
          <xdr:col>4</xdr:col>
          <xdr:colOff>317500</xdr:colOff>
          <xdr:row>30</xdr:row>
          <xdr:rowOff>152400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158750</xdr:colOff>
          <xdr:row>97</xdr:row>
          <xdr:rowOff>12700</xdr:rowOff>
        </xdr:from>
        <xdr:to>
          <xdr:col>8</xdr:col>
          <xdr:colOff>317500</xdr:colOff>
          <xdr:row>97</xdr:row>
          <xdr:rowOff>152400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158750</xdr:colOff>
          <xdr:row>31</xdr:row>
          <xdr:rowOff>12700</xdr:rowOff>
        </xdr:from>
        <xdr:to>
          <xdr:col>4</xdr:col>
          <xdr:colOff>317500</xdr:colOff>
          <xdr:row>31</xdr:row>
          <xdr:rowOff>152400</xdr:rowOff>
        </xdr:to>
        <xdr:sp macro="" textlink="">
          <xdr:nvSpPr>
            <xdr:cNvPr id="3088" name="Spinner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158750</xdr:colOff>
          <xdr:row>32</xdr:row>
          <xdr:rowOff>12700</xdr:rowOff>
        </xdr:from>
        <xdr:to>
          <xdr:col>4</xdr:col>
          <xdr:colOff>317500</xdr:colOff>
          <xdr:row>32</xdr:row>
          <xdr:rowOff>152400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1966912</xdr:colOff>
          <xdr:row>54</xdr:row>
          <xdr:rowOff>80962</xdr:rowOff>
        </xdr:from>
        <xdr:to>
          <xdr:col>5</xdr:col>
          <xdr:colOff>444500</xdr:colOff>
          <xdr:row>55</xdr:row>
          <xdr:rowOff>114300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68</xdr:row>
          <xdr:rowOff>57150</xdr:rowOff>
        </xdr:from>
        <xdr:to>
          <xdr:col>2</xdr:col>
          <xdr:colOff>3032125</xdr:colOff>
          <xdr:row>69</xdr:row>
          <xdr:rowOff>88899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66FA0CCA-7DDE-4A6C-BF85-6012B8104A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2:AAB113"/>
  <sheetViews>
    <sheetView tabSelected="1" topLeftCell="D30" zoomScale="80" zoomScaleNormal="80" workbookViewId="0">
      <selection activeCell="L41" sqref="L41"/>
    </sheetView>
  </sheetViews>
  <sheetFormatPr defaultColWidth="10" defaultRowHeight="14.5" outlineLevelRow="1" x14ac:dyDescent="0.35"/>
  <cols>
    <col min="1" max="2" width="1.81640625" style="1" customWidth="1"/>
    <col min="3" max="3" width="47.26953125" style="1" customWidth="1"/>
    <col min="4" max="4" width="8.6328125" style="1" customWidth="1"/>
    <col min="5" max="16384" width="10" style="1"/>
  </cols>
  <sheetData>
    <row r="2" spans="1:15" s="29" customFormat="1" x14ac:dyDescent="0.35">
      <c r="A2" s="29" t="s">
        <v>53</v>
      </c>
    </row>
    <row r="4" spans="1:15" x14ac:dyDescent="0.35">
      <c r="C4" s="1" t="s">
        <v>3</v>
      </c>
      <c r="D4" s="2">
        <f>E4/100</f>
        <v>0.03</v>
      </c>
      <c r="E4" s="26">
        <v>3</v>
      </c>
    </row>
    <row r="5" spans="1:15" x14ac:dyDescent="0.35">
      <c r="C5" s="1" t="s">
        <v>2</v>
      </c>
      <c r="D5" s="2">
        <f>E5/100</f>
        <v>0.04</v>
      </c>
      <c r="E5" s="26">
        <v>4</v>
      </c>
    </row>
    <row r="7" spans="1:15" x14ac:dyDescent="0.35">
      <c r="D7" s="5"/>
      <c r="E7" s="5" t="s">
        <v>10</v>
      </c>
      <c r="F7" s="5"/>
      <c r="G7" s="5" t="s">
        <v>10</v>
      </c>
      <c r="H7" s="5"/>
      <c r="I7" s="5"/>
    </row>
    <row r="8" spans="1:15" x14ac:dyDescent="0.35">
      <c r="D8" s="5" t="s">
        <v>4</v>
      </c>
      <c r="E8" s="5" t="s">
        <v>16</v>
      </c>
      <c r="F8" s="5" t="s">
        <v>0</v>
      </c>
      <c r="G8" s="5" t="s">
        <v>1</v>
      </c>
      <c r="H8" s="5" t="s">
        <v>5</v>
      </c>
      <c r="I8" s="5" t="s">
        <v>8</v>
      </c>
      <c r="K8" s="1" t="s">
        <v>54</v>
      </c>
    </row>
    <row r="9" spans="1:15" x14ac:dyDescent="0.35">
      <c r="C9" s="1" t="s">
        <v>11</v>
      </c>
      <c r="D9" s="27">
        <v>1.1000000000000001</v>
      </c>
      <c r="E9" s="26">
        <v>0.3</v>
      </c>
      <c r="F9" s="28">
        <v>0.35</v>
      </c>
      <c r="G9" s="1">
        <f>1-E9</f>
        <v>0.7</v>
      </c>
      <c r="H9" s="26">
        <v>0.2</v>
      </c>
      <c r="I9" s="3">
        <f>D9*G9+H9*(1-F9)*E9</f>
        <v>0.80900000000000005</v>
      </c>
      <c r="K9" s="1" t="s">
        <v>55</v>
      </c>
    </row>
    <row r="10" spans="1:15" x14ac:dyDescent="0.35">
      <c r="C10" s="1" t="s">
        <v>12</v>
      </c>
      <c r="D10" s="27">
        <v>0.52</v>
      </c>
      <c r="E10" s="26">
        <v>0.4</v>
      </c>
      <c r="F10" s="28">
        <v>0.26</v>
      </c>
      <c r="G10" s="1">
        <f t="shared" ref="G10:G15" si="0">1-E10</f>
        <v>0.6</v>
      </c>
      <c r="H10" s="26">
        <v>0.3</v>
      </c>
      <c r="I10" s="3">
        <f t="shared" ref="I10:I15" si="1">D10*G10+H10*(1-F10)*E10</f>
        <v>0.40079999999999999</v>
      </c>
      <c r="K10" s="1" t="s">
        <v>56</v>
      </c>
      <c r="O10" s="24">
        <f>c_f/(ku-gr)</f>
        <v>2184.653123897921</v>
      </c>
    </row>
    <row r="11" spans="1:15" x14ac:dyDescent="0.35">
      <c r="C11" s="1" t="s">
        <v>13</v>
      </c>
      <c r="D11" s="27">
        <v>0.6</v>
      </c>
      <c r="E11" s="26">
        <v>0.3</v>
      </c>
      <c r="F11" s="28">
        <v>0.2</v>
      </c>
      <c r="G11" s="1">
        <f t="shared" si="0"/>
        <v>0.7</v>
      </c>
      <c r="H11" s="26">
        <v>0.4</v>
      </c>
      <c r="I11" s="3">
        <f t="shared" si="1"/>
        <v>0.51600000000000001</v>
      </c>
      <c r="K11" s="1" t="s">
        <v>57</v>
      </c>
      <c r="O11" s="24">
        <f>O10+D99*t</f>
        <v>2577.8906861995274</v>
      </c>
    </row>
    <row r="12" spans="1:15" x14ac:dyDescent="0.35">
      <c r="C12" s="1" t="s">
        <v>14</v>
      </c>
      <c r="D12" s="27">
        <v>1.1499999999999999</v>
      </c>
      <c r="E12" s="26">
        <v>-0.3</v>
      </c>
      <c r="F12" s="28">
        <v>0.15</v>
      </c>
      <c r="G12" s="1">
        <f t="shared" si="0"/>
        <v>1.3</v>
      </c>
      <c r="H12" s="26">
        <v>0.1</v>
      </c>
      <c r="I12" s="3">
        <f t="shared" si="1"/>
        <v>1.4694999999999998</v>
      </c>
      <c r="K12" s="1" t="s">
        <v>58</v>
      </c>
      <c r="O12" s="24">
        <f>O10-D99*(1-t)</f>
        <v>1267.0988118608395</v>
      </c>
    </row>
    <row r="13" spans="1:15" x14ac:dyDescent="0.35">
      <c r="C13" s="1" t="s">
        <v>15</v>
      </c>
      <c r="D13" s="27">
        <v>0.87</v>
      </c>
      <c r="E13" s="26">
        <v>0.6</v>
      </c>
      <c r="F13" s="28">
        <v>0.24</v>
      </c>
      <c r="G13" s="1">
        <f t="shared" si="0"/>
        <v>0.4</v>
      </c>
      <c r="H13" s="26">
        <v>0.2</v>
      </c>
      <c r="I13" s="3">
        <f t="shared" si="1"/>
        <v>0.43920000000000003</v>
      </c>
      <c r="K13" s="1" t="s">
        <v>59</v>
      </c>
      <c r="O13" s="24">
        <f>O12+D99*t</f>
        <v>1660.336374162446</v>
      </c>
    </row>
    <row r="14" spans="1:15" x14ac:dyDescent="0.35">
      <c r="C14" s="1" t="s">
        <v>17</v>
      </c>
      <c r="D14" s="27">
        <v>1.3</v>
      </c>
      <c r="E14" s="26">
        <v>-0.2</v>
      </c>
      <c r="F14" s="28">
        <v>0.3</v>
      </c>
      <c r="G14" s="1">
        <f t="shared" si="0"/>
        <v>1.2</v>
      </c>
      <c r="H14" s="26">
        <v>0.1</v>
      </c>
      <c r="I14" s="3">
        <f t="shared" si="1"/>
        <v>1.546</v>
      </c>
    </row>
    <row r="15" spans="1:15" x14ac:dyDescent="0.35">
      <c r="C15" s="1" t="s">
        <v>18</v>
      </c>
      <c r="D15" s="27">
        <v>0.99</v>
      </c>
      <c r="E15" s="26">
        <v>0.2</v>
      </c>
      <c r="F15" s="28">
        <v>0.31</v>
      </c>
      <c r="G15" s="1">
        <f t="shared" si="0"/>
        <v>0.8</v>
      </c>
      <c r="H15" s="26">
        <v>0.3</v>
      </c>
      <c r="I15" s="3">
        <f t="shared" si="1"/>
        <v>0.83340000000000003</v>
      </c>
      <c r="K15" s="1" t="s">
        <v>60</v>
      </c>
      <c r="O15" s="24">
        <f>c_f/(ku-gr)-D99*(1-t)</f>
        <v>1267.0988118608395</v>
      </c>
    </row>
    <row r="16" spans="1:15" x14ac:dyDescent="0.35">
      <c r="K16" s="1" t="s">
        <v>61</v>
      </c>
      <c r="O16" s="1">
        <f>(ku-k_d*D100/O10)/(O12/O10)</f>
        <v>7.5748029556649388E-2</v>
      </c>
    </row>
    <row r="17" spans="1:704" x14ac:dyDescent="0.35">
      <c r="C17" s="12" t="s">
        <v>23</v>
      </c>
      <c r="D17" s="12"/>
      <c r="E17" s="12"/>
      <c r="F17" s="12"/>
      <c r="G17" s="12"/>
      <c r="H17" s="12"/>
      <c r="I17" s="13">
        <f>AVERAGE(I9:I15)</f>
        <v>0.85912857142857135</v>
      </c>
    </row>
    <row r="18" spans="1:704" ht="15" thickBot="1" x14ac:dyDescent="0.4">
      <c r="C18" s="6" t="s">
        <v>20</v>
      </c>
      <c r="D18" s="6"/>
      <c r="E18" s="6"/>
      <c r="F18" s="6"/>
      <c r="G18" s="6"/>
      <c r="H18" s="6"/>
      <c r="I18" s="14">
        <f>D5+I17*D4</f>
        <v>6.5773857142857134E-2</v>
      </c>
      <c r="K18" s="1" t="s">
        <v>62</v>
      </c>
    </row>
    <row r="21" spans="1:704" s="29" customFormat="1" x14ac:dyDescent="0.35">
      <c r="A21" s="29" t="s">
        <v>72</v>
      </c>
    </row>
    <row r="22" spans="1:704" x14ac:dyDescent="0.35">
      <c r="E22" s="26">
        <v>1</v>
      </c>
      <c r="F22" s="26">
        <v>2</v>
      </c>
      <c r="G22" s="26">
        <v>3</v>
      </c>
      <c r="H22" s="26">
        <v>4</v>
      </c>
      <c r="I22" s="26">
        <v>5</v>
      </c>
      <c r="J22" s="26">
        <v>6</v>
      </c>
      <c r="K22" s="26">
        <v>7</v>
      </c>
      <c r="L22" s="26">
        <v>8</v>
      </c>
      <c r="M22" s="26">
        <v>9</v>
      </c>
      <c r="N22" s="26">
        <v>10</v>
      </c>
      <c r="O22" s="26">
        <v>11</v>
      </c>
      <c r="P22" s="26">
        <v>12</v>
      </c>
      <c r="Q22" s="26">
        <v>13</v>
      </c>
      <c r="R22" s="26">
        <v>14</v>
      </c>
      <c r="S22" s="26">
        <v>15</v>
      </c>
      <c r="T22" s="26">
        <v>16</v>
      </c>
      <c r="U22" s="26">
        <v>17</v>
      </c>
      <c r="V22" s="26">
        <v>18</v>
      </c>
      <c r="W22" s="26">
        <v>19</v>
      </c>
      <c r="X22" s="26">
        <v>20</v>
      </c>
      <c r="Y22" s="26">
        <v>21</v>
      </c>
      <c r="Z22" s="26">
        <v>22</v>
      </c>
      <c r="AA22" s="26">
        <v>23</v>
      </c>
      <c r="AB22" s="26">
        <v>24</v>
      </c>
      <c r="AC22" s="26">
        <v>25</v>
      </c>
      <c r="AD22" s="26">
        <v>26</v>
      </c>
      <c r="AE22" s="26">
        <v>27</v>
      </c>
      <c r="AF22" s="26">
        <v>28</v>
      </c>
      <c r="AG22" s="26">
        <v>29</v>
      </c>
      <c r="AH22" s="26">
        <v>30</v>
      </c>
      <c r="AI22" s="26">
        <v>31</v>
      </c>
      <c r="AJ22" s="26">
        <v>32</v>
      </c>
      <c r="AK22" s="26">
        <v>33</v>
      </c>
      <c r="AL22" s="26">
        <v>34</v>
      </c>
      <c r="AM22" s="26">
        <v>35</v>
      </c>
      <c r="AN22" s="26">
        <v>36</v>
      </c>
      <c r="AO22" s="26">
        <v>37</v>
      </c>
      <c r="AP22" s="26">
        <v>38</v>
      </c>
      <c r="AQ22" s="26">
        <v>39</v>
      </c>
      <c r="AR22" s="26">
        <v>40</v>
      </c>
      <c r="AS22" s="26">
        <v>41</v>
      </c>
      <c r="AT22" s="26">
        <v>42</v>
      </c>
      <c r="AU22" s="26">
        <v>43</v>
      </c>
      <c r="AV22" s="26">
        <v>44</v>
      </c>
      <c r="AW22" s="26">
        <v>45</v>
      </c>
      <c r="AX22" s="26">
        <v>46</v>
      </c>
      <c r="AY22" s="26">
        <v>47</v>
      </c>
      <c r="AZ22" s="26">
        <v>48</v>
      </c>
      <c r="BA22" s="26">
        <v>49</v>
      </c>
      <c r="BB22" s="26">
        <v>50</v>
      </c>
      <c r="BC22" s="26">
        <v>51</v>
      </c>
      <c r="BD22" s="26">
        <v>52</v>
      </c>
      <c r="BE22" s="26">
        <v>53</v>
      </c>
      <c r="BF22" s="26">
        <v>54</v>
      </c>
      <c r="BG22" s="26">
        <v>55</v>
      </c>
      <c r="BH22" s="26">
        <v>56</v>
      </c>
      <c r="BI22" s="26">
        <v>57</v>
      </c>
      <c r="BJ22" s="26">
        <v>58</v>
      </c>
      <c r="BK22" s="26">
        <v>59</v>
      </c>
      <c r="BL22" s="26">
        <v>60</v>
      </c>
      <c r="BM22" s="26">
        <v>61</v>
      </c>
      <c r="BN22" s="26">
        <v>62</v>
      </c>
      <c r="BO22" s="26">
        <v>63</v>
      </c>
      <c r="BP22" s="26">
        <v>64</v>
      </c>
      <c r="BQ22" s="26">
        <v>65</v>
      </c>
      <c r="BR22" s="26">
        <v>66</v>
      </c>
      <c r="BS22" s="26">
        <v>67</v>
      </c>
      <c r="BT22" s="26">
        <v>68</v>
      </c>
      <c r="BU22" s="26">
        <v>69</v>
      </c>
      <c r="BV22" s="26">
        <v>70</v>
      </c>
      <c r="BW22" s="26">
        <v>71</v>
      </c>
      <c r="BX22" s="26">
        <v>72</v>
      </c>
      <c r="BY22" s="26">
        <v>73</v>
      </c>
      <c r="BZ22" s="26">
        <v>74</v>
      </c>
      <c r="CA22" s="26">
        <v>75</v>
      </c>
      <c r="CB22" s="26">
        <v>76</v>
      </c>
      <c r="CC22" s="26">
        <v>77</v>
      </c>
      <c r="CD22" s="26">
        <v>78</v>
      </c>
      <c r="CE22" s="26">
        <v>79</v>
      </c>
      <c r="CF22" s="26">
        <v>80</v>
      </c>
      <c r="CG22" s="26">
        <v>81</v>
      </c>
      <c r="CH22" s="26">
        <v>82</v>
      </c>
      <c r="CI22" s="26">
        <v>83</v>
      </c>
      <c r="CJ22" s="26">
        <v>84</v>
      </c>
      <c r="CK22" s="26">
        <v>85</v>
      </c>
      <c r="CL22" s="26">
        <v>86</v>
      </c>
      <c r="CM22" s="26">
        <v>87</v>
      </c>
      <c r="CN22" s="26">
        <v>88</v>
      </c>
      <c r="CO22" s="26">
        <v>89</v>
      </c>
      <c r="CP22" s="26">
        <v>90</v>
      </c>
      <c r="CQ22" s="26">
        <v>91</v>
      </c>
      <c r="CR22" s="26">
        <v>92</v>
      </c>
      <c r="CS22" s="26">
        <v>93</v>
      </c>
      <c r="CT22" s="26">
        <v>94</v>
      </c>
      <c r="CU22" s="26">
        <v>95</v>
      </c>
      <c r="CV22" s="26">
        <v>96</v>
      </c>
      <c r="CW22" s="26">
        <v>97</v>
      </c>
      <c r="CX22" s="26">
        <v>98</v>
      </c>
      <c r="CY22" s="26">
        <v>99</v>
      </c>
      <c r="CZ22" s="26">
        <v>100</v>
      </c>
      <c r="DA22" s="26">
        <v>101</v>
      </c>
      <c r="DB22" s="26">
        <v>102</v>
      </c>
      <c r="DC22" s="26">
        <v>103</v>
      </c>
      <c r="DD22" s="26">
        <v>104</v>
      </c>
      <c r="DE22" s="26">
        <v>105</v>
      </c>
      <c r="DF22" s="26">
        <v>106</v>
      </c>
      <c r="DG22" s="26">
        <v>107</v>
      </c>
      <c r="DH22" s="26">
        <v>108</v>
      </c>
      <c r="DI22" s="26">
        <v>109</v>
      </c>
      <c r="DJ22" s="26">
        <v>110</v>
      </c>
      <c r="DK22" s="26">
        <v>111</v>
      </c>
      <c r="DL22" s="26">
        <v>112</v>
      </c>
      <c r="DM22" s="26">
        <v>113</v>
      </c>
      <c r="DN22" s="26">
        <v>114</v>
      </c>
      <c r="DO22" s="26">
        <v>115</v>
      </c>
      <c r="DP22" s="26">
        <v>116</v>
      </c>
      <c r="DQ22" s="26">
        <v>117</v>
      </c>
      <c r="DR22" s="26">
        <v>118</v>
      </c>
      <c r="DS22" s="26">
        <v>119</v>
      </c>
      <c r="DT22" s="26">
        <v>120</v>
      </c>
      <c r="DU22" s="26">
        <v>121</v>
      </c>
      <c r="DV22" s="26">
        <v>122</v>
      </c>
      <c r="DW22" s="26">
        <v>123</v>
      </c>
      <c r="DX22" s="26">
        <v>124</v>
      </c>
      <c r="DY22" s="26">
        <v>125</v>
      </c>
      <c r="DZ22" s="26">
        <v>126</v>
      </c>
      <c r="EA22" s="26">
        <v>127</v>
      </c>
      <c r="EB22" s="26">
        <v>128</v>
      </c>
      <c r="EC22" s="26">
        <v>129</v>
      </c>
      <c r="ED22" s="26">
        <v>130</v>
      </c>
      <c r="EE22" s="26">
        <v>131</v>
      </c>
      <c r="EF22" s="26">
        <v>132</v>
      </c>
      <c r="EG22" s="26">
        <v>133</v>
      </c>
      <c r="EH22" s="26">
        <v>134</v>
      </c>
      <c r="EI22" s="26">
        <v>135</v>
      </c>
      <c r="EJ22" s="26">
        <v>136</v>
      </c>
      <c r="EK22" s="26">
        <v>137</v>
      </c>
      <c r="EL22" s="26">
        <v>138</v>
      </c>
      <c r="EM22" s="26">
        <v>139</v>
      </c>
      <c r="EN22" s="26">
        <v>140</v>
      </c>
      <c r="EO22" s="26">
        <v>141</v>
      </c>
      <c r="EP22" s="26">
        <v>142</v>
      </c>
      <c r="EQ22" s="26">
        <v>143</v>
      </c>
      <c r="ER22" s="26">
        <v>144</v>
      </c>
      <c r="ES22" s="26">
        <v>145</v>
      </c>
      <c r="ET22" s="26">
        <v>146</v>
      </c>
      <c r="EU22" s="26">
        <v>147</v>
      </c>
      <c r="EV22" s="26">
        <v>148</v>
      </c>
      <c r="EW22" s="26">
        <v>149</v>
      </c>
      <c r="EX22" s="26">
        <v>150</v>
      </c>
      <c r="EY22" s="26">
        <v>151</v>
      </c>
      <c r="EZ22" s="26">
        <v>152</v>
      </c>
      <c r="FA22" s="26">
        <v>153</v>
      </c>
      <c r="FB22" s="26">
        <v>154</v>
      </c>
      <c r="FC22" s="26">
        <v>155</v>
      </c>
      <c r="FD22" s="26">
        <v>156</v>
      </c>
      <c r="FE22" s="26">
        <v>157</v>
      </c>
      <c r="FF22" s="26">
        <v>158</v>
      </c>
      <c r="FG22" s="26">
        <v>159</v>
      </c>
      <c r="FH22" s="26">
        <v>160</v>
      </c>
      <c r="FI22" s="26">
        <v>161</v>
      </c>
      <c r="FJ22" s="26">
        <v>162</v>
      </c>
      <c r="FK22" s="26">
        <v>163</v>
      </c>
      <c r="FL22" s="26">
        <v>164</v>
      </c>
      <c r="FM22" s="26">
        <v>165</v>
      </c>
      <c r="FN22" s="26">
        <v>166</v>
      </c>
      <c r="FO22" s="26">
        <v>167</v>
      </c>
      <c r="FP22" s="26">
        <v>168</v>
      </c>
      <c r="FQ22" s="26">
        <v>169</v>
      </c>
      <c r="FR22" s="26">
        <v>170</v>
      </c>
      <c r="FS22" s="26">
        <v>171</v>
      </c>
      <c r="FT22" s="26">
        <v>172</v>
      </c>
      <c r="FU22" s="26">
        <v>173</v>
      </c>
      <c r="FV22" s="26">
        <v>174</v>
      </c>
      <c r="FW22" s="26">
        <v>175</v>
      </c>
      <c r="FX22" s="26">
        <v>176</v>
      </c>
      <c r="FY22" s="26">
        <v>177</v>
      </c>
      <c r="FZ22" s="26">
        <v>178</v>
      </c>
      <c r="GA22" s="26">
        <v>179</v>
      </c>
      <c r="GB22" s="26">
        <v>180</v>
      </c>
      <c r="GC22" s="26">
        <v>181</v>
      </c>
      <c r="GD22" s="26">
        <v>182</v>
      </c>
      <c r="GE22" s="26">
        <v>183</v>
      </c>
      <c r="GF22" s="26">
        <v>184</v>
      </c>
      <c r="GG22" s="26">
        <v>185</v>
      </c>
      <c r="GH22" s="26">
        <v>186</v>
      </c>
      <c r="GI22" s="26">
        <v>187</v>
      </c>
      <c r="GJ22" s="26">
        <v>188</v>
      </c>
      <c r="GK22" s="26">
        <v>189</v>
      </c>
      <c r="GL22" s="26">
        <v>190</v>
      </c>
      <c r="GM22" s="26">
        <v>191</v>
      </c>
      <c r="GN22" s="26">
        <v>192</v>
      </c>
      <c r="GO22" s="26">
        <v>193</v>
      </c>
      <c r="GP22" s="26">
        <v>194</v>
      </c>
      <c r="GQ22" s="26">
        <v>195</v>
      </c>
      <c r="GR22" s="26">
        <v>196</v>
      </c>
      <c r="GS22" s="26">
        <v>197</v>
      </c>
      <c r="GT22" s="26">
        <v>198</v>
      </c>
      <c r="GU22" s="26">
        <v>199</v>
      </c>
      <c r="GV22" s="26">
        <v>200</v>
      </c>
      <c r="GW22" s="26">
        <v>201</v>
      </c>
      <c r="GX22" s="26">
        <v>202</v>
      </c>
      <c r="GY22" s="26">
        <v>203</v>
      </c>
      <c r="GZ22" s="26">
        <v>204</v>
      </c>
      <c r="HA22" s="26">
        <v>205</v>
      </c>
      <c r="HB22" s="26">
        <v>206</v>
      </c>
      <c r="HC22" s="26">
        <v>207</v>
      </c>
      <c r="HD22" s="26">
        <v>208</v>
      </c>
      <c r="HE22" s="26">
        <v>209</v>
      </c>
      <c r="HF22" s="26">
        <v>210</v>
      </c>
      <c r="HG22" s="26">
        <v>211</v>
      </c>
      <c r="HH22" s="26">
        <v>212</v>
      </c>
      <c r="HI22" s="26">
        <v>213</v>
      </c>
      <c r="HJ22" s="26">
        <v>214</v>
      </c>
      <c r="HK22" s="26">
        <v>215</v>
      </c>
      <c r="HL22" s="26">
        <v>216</v>
      </c>
      <c r="HM22" s="26">
        <v>217</v>
      </c>
      <c r="HN22" s="26">
        <v>218</v>
      </c>
      <c r="HO22" s="26">
        <v>219</v>
      </c>
      <c r="HP22" s="26">
        <v>220</v>
      </c>
      <c r="HQ22" s="26">
        <v>221</v>
      </c>
      <c r="HR22" s="26">
        <v>222</v>
      </c>
      <c r="HS22" s="26">
        <v>223</v>
      </c>
      <c r="HT22" s="26">
        <v>224</v>
      </c>
      <c r="HU22" s="26">
        <v>225</v>
      </c>
      <c r="HV22" s="26">
        <v>226</v>
      </c>
      <c r="HW22" s="26">
        <v>227</v>
      </c>
      <c r="HX22" s="26">
        <v>228</v>
      </c>
      <c r="HY22" s="26">
        <v>229</v>
      </c>
      <c r="HZ22" s="26">
        <v>230</v>
      </c>
      <c r="IA22" s="26">
        <v>231</v>
      </c>
      <c r="IB22" s="26">
        <v>232</v>
      </c>
      <c r="IC22" s="26">
        <v>233</v>
      </c>
      <c r="ID22" s="26">
        <v>234</v>
      </c>
      <c r="IE22" s="26">
        <v>235</v>
      </c>
      <c r="IF22" s="26">
        <v>236</v>
      </c>
      <c r="IG22" s="26">
        <v>237</v>
      </c>
      <c r="IH22" s="26">
        <v>238</v>
      </c>
      <c r="II22" s="26">
        <v>239</v>
      </c>
      <c r="IJ22" s="26">
        <v>240</v>
      </c>
      <c r="IK22" s="26">
        <v>241</v>
      </c>
      <c r="IL22" s="26">
        <v>242</v>
      </c>
      <c r="IM22" s="26">
        <v>243</v>
      </c>
      <c r="IN22" s="26">
        <v>244</v>
      </c>
      <c r="IO22" s="26">
        <v>245</v>
      </c>
      <c r="IP22" s="26">
        <v>246</v>
      </c>
      <c r="IQ22" s="26">
        <v>247</v>
      </c>
      <c r="IR22" s="26">
        <v>248</v>
      </c>
      <c r="IS22" s="26">
        <v>249</v>
      </c>
      <c r="IT22" s="26">
        <v>250</v>
      </c>
      <c r="IU22" s="26">
        <v>251</v>
      </c>
      <c r="IV22" s="26">
        <v>252</v>
      </c>
      <c r="IW22" s="26">
        <v>253</v>
      </c>
      <c r="IX22" s="26">
        <v>254</v>
      </c>
      <c r="IY22" s="26">
        <v>255</v>
      </c>
      <c r="IZ22" s="26">
        <v>256</v>
      </c>
      <c r="JA22" s="26">
        <v>257</v>
      </c>
      <c r="JB22" s="26">
        <v>258</v>
      </c>
      <c r="JC22" s="26">
        <v>259</v>
      </c>
      <c r="JD22" s="26">
        <v>260</v>
      </c>
      <c r="JE22" s="26">
        <v>261</v>
      </c>
      <c r="JF22" s="26">
        <v>262</v>
      </c>
      <c r="JG22" s="26">
        <v>263</v>
      </c>
      <c r="JH22" s="26">
        <v>264</v>
      </c>
      <c r="JI22" s="26">
        <v>265</v>
      </c>
      <c r="JJ22" s="26">
        <v>266</v>
      </c>
      <c r="JK22" s="26">
        <v>267</v>
      </c>
      <c r="JL22" s="26">
        <v>268</v>
      </c>
      <c r="JM22" s="26">
        <v>269</v>
      </c>
      <c r="JN22" s="26">
        <v>270</v>
      </c>
      <c r="JO22" s="26">
        <v>271</v>
      </c>
      <c r="JP22" s="26">
        <v>272</v>
      </c>
      <c r="JQ22" s="26">
        <v>273</v>
      </c>
      <c r="JR22" s="26">
        <v>274</v>
      </c>
      <c r="JS22" s="26">
        <v>275</v>
      </c>
      <c r="JT22" s="26">
        <v>276</v>
      </c>
      <c r="JU22" s="26">
        <v>277</v>
      </c>
      <c r="JV22" s="26">
        <v>278</v>
      </c>
      <c r="JW22" s="26">
        <v>279</v>
      </c>
      <c r="JX22" s="26">
        <v>280</v>
      </c>
      <c r="JY22" s="26">
        <v>281</v>
      </c>
      <c r="JZ22" s="26">
        <v>282</v>
      </c>
      <c r="KA22" s="26">
        <v>283</v>
      </c>
      <c r="KB22" s="26">
        <v>284</v>
      </c>
      <c r="KC22" s="26">
        <v>285</v>
      </c>
      <c r="KD22" s="26">
        <v>286</v>
      </c>
      <c r="KE22" s="26">
        <v>287</v>
      </c>
      <c r="KF22" s="26">
        <v>288</v>
      </c>
      <c r="KG22" s="26">
        <v>289</v>
      </c>
      <c r="KH22" s="26">
        <v>290</v>
      </c>
      <c r="KI22" s="26">
        <v>291</v>
      </c>
      <c r="KJ22" s="26">
        <v>292</v>
      </c>
      <c r="KK22" s="26">
        <v>293</v>
      </c>
      <c r="KL22" s="26">
        <v>294</v>
      </c>
      <c r="KM22" s="26">
        <v>295</v>
      </c>
      <c r="KN22" s="26">
        <v>296</v>
      </c>
      <c r="KO22" s="26">
        <v>297</v>
      </c>
      <c r="KP22" s="26">
        <v>298</v>
      </c>
      <c r="KQ22" s="26">
        <v>299</v>
      </c>
      <c r="KR22" s="26">
        <v>300</v>
      </c>
      <c r="KS22" s="26">
        <v>301</v>
      </c>
      <c r="KT22" s="26">
        <v>302</v>
      </c>
      <c r="KU22" s="26">
        <v>303</v>
      </c>
      <c r="KV22" s="26">
        <v>304</v>
      </c>
      <c r="KW22" s="26">
        <v>305</v>
      </c>
      <c r="KX22" s="26">
        <v>306</v>
      </c>
      <c r="KY22" s="26">
        <v>307</v>
      </c>
      <c r="KZ22" s="26">
        <v>308</v>
      </c>
      <c r="LA22" s="26">
        <v>309</v>
      </c>
      <c r="LB22" s="26">
        <v>310</v>
      </c>
      <c r="LC22" s="26">
        <v>311</v>
      </c>
      <c r="LD22" s="26">
        <v>312</v>
      </c>
      <c r="LE22" s="26">
        <v>313</v>
      </c>
      <c r="LF22" s="26">
        <v>314</v>
      </c>
      <c r="LG22" s="26">
        <v>315</v>
      </c>
      <c r="LH22" s="26">
        <v>316</v>
      </c>
      <c r="LI22" s="26">
        <v>317</v>
      </c>
      <c r="LJ22" s="26">
        <v>318</v>
      </c>
      <c r="LK22" s="26">
        <v>319</v>
      </c>
      <c r="LL22" s="26">
        <v>320</v>
      </c>
      <c r="LM22" s="26">
        <v>321</v>
      </c>
      <c r="LN22" s="26">
        <v>322</v>
      </c>
      <c r="LO22" s="26">
        <v>323</v>
      </c>
      <c r="LP22" s="26">
        <v>324</v>
      </c>
      <c r="LQ22" s="26">
        <v>325</v>
      </c>
      <c r="LR22" s="26">
        <v>326</v>
      </c>
      <c r="LS22" s="26">
        <v>327</v>
      </c>
      <c r="LT22" s="26">
        <v>328</v>
      </c>
      <c r="LU22" s="26">
        <v>329</v>
      </c>
      <c r="LV22" s="26">
        <v>330</v>
      </c>
      <c r="LW22" s="26">
        <v>331</v>
      </c>
      <c r="LX22" s="26">
        <v>332</v>
      </c>
      <c r="LY22" s="26">
        <v>333</v>
      </c>
      <c r="LZ22" s="26">
        <v>334</v>
      </c>
      <c r="MA22" s="26">
        <v>335</v>
      </c>
      <c r="MB22" s="26">
        <v>336</v>
      </c>
      <c r="MC22" s="26">
        <v>337</v>
      </c>
      <c r="MD22" s="26">
        <v>338</v>
      </c>
      <c r="ME22" s="26">
        <v>339</v>
      </c>
      <c r="MF22" s="26">
        <v>340</v>
      </c>
      <c r="MG22" s="26">
        <v>341</v>
      </c>
      <c r="MH22" s="26">
        <v>342</v>
      </c>
      <c r="MI22" s="26">
        <v>343</v>
      </c>
      <c r="MJ22" s="26">
        <v>344</v>
      </c>
      <c r="MK22" s="26">
        <v>345</v>
      </c>
      <c r="ML22" s="26">
        <v>346</v>
      </c>
      <c r="MM22" s="26">
        <v>347</v>
      </c>
      <c r="MN22" s="26">
        <v>348</v>
      </c>
      <c r="MO22" s="26">
        <v>349</v>
      </c>
      <c r="MP22" s="26">
        <v>350</v>
      </c>
      <c r="MQ22" s="26">
        <v>351</v>
      </c>
      <c r="MR22" s="26">
        <v>352</v>
      </c>
      <c r="MS22" s="26">
        <v>353</v>
      </c>
      <c r="MT22" s="26">
        <v>354</v>
      </c>
      <c r="MU22" s="26">
        <v>355</v>
      </c>
      <c r="MV22" s="26">
        <v>356</v>
      </c>
      <c r="MW22" s="26">
        <v>357</v>
      </c>
      <c r="MX22" s="26">
        <v>358</v>
      </c>
      <c r="MY22" s="26">
        <v>359</v>
      </c>
      <c r="MZ22" s="26">
        <v>360</v>
      </c>
      <c r="NA22" s="26">
        <v>361</v>
      </c>
      <c r="NB22" s="26">
        <v>362</v>
      </c>
      <c r="NC22" s="26">
        <v>363</v>
      </c>
      <c r="ND22" s="26">
        <v>364</v>
      </c>
      <c r="NE22" s="26">
        <v>365</v>
      </c>
      <c r="NF22" s="26">
        <v>366</v>
      </c>
      <c r="NG22" s="26">
        <v>367</v>
      </c>
      <c r="NH22" s="26">
        <v>368</v>
      </c>
      <c r="NI22" s="26">
        <v>369</v>
      </c>
      <c r="NJ22" s="26">
        <v>370</v>
      </c>
      <c r="NK22" s="26">
        <v>371</v>
      </c>
      <c r="NL22" s="26">
        <v>372</v>
      </c>
      <c r="NM22" s="26">
        <v>373</v>
      </c>
      <c r="NN22" s="26">
        <v>374</v>
      </c>
      <c r="NO22" s="26">
        <v>375</v>
      </c>
      <c r="NP22" s="26">
        <v>376</v>
      </c>
      <c r="NQ22" s="26">
        <v>377</v>
      </c>
      <c r="NR22" s="26">
        <v>378</v>
      </c>
      <c r="NS22" s="26">
        <v>379</v>
      </c>
      <c r="NT22" s="26">
        <v>380</v>
      </c>
      <c r="NU22" s="26">
        <v>381</v>
      </c>
      <c r="NV22" s="26">
        <v>382</v>
      </c>
      <c r="NW22" s="26">
        <v>383</v>
      </c>
      <c r="NX22" s="26">
        <v>384</v>
      </c>
      <c r="NY22" s="26">
        <v>385</v>
      </c>
      <c r="NZ22" s="26">
        <v>386</v>
      </c>
      <c r="OA22" s="26">
        <v>387</v>
      </c>
      <c r="OB22" s="26">
        <v>388</v>
      </c>
      <c r="OC22" s="26">
        <v>389</v>
      </c>
      <c r="OD22" s="26">
        <v>390</v>
      </c>
      <c r="OE22" s="26">
        <v>391</v>
      </c>
      <c r="OF22" s="26">
        <v>392</v>
      </c>
      <c r="OG22" s="26">
        <v>393</v>
      </c>
      <c r="OH22" s="26">
        <v>394</v>
      </c>
      <c r="OI22" s="26">
        <v>395</v>
      </c>
      <c r="OJ22" s="26">
        <v>396</v>
      </c>
      <c r="OK22" s="26">
        <v>397</v>
      </c>
      <c r="OL22" s="26">
        <v>398</v>
      </c>
      <c r="OM22" s="26">
        <v>399</v>
      </c>
      <c r="ON22" s="26">
        <v>400</v>
      </c>
      <c r="OO22" s="26">
        <v>401</v>
      </c>
      <c r="OP22" s="26">
        <v>402</v>
      </c>
      <c r="OQ22" s="26">
        <v>403</v>
      </c>
      <c r="OR22" s="26">
        <v>404</v>
      </c>
      <c r="OS22" s="26">
        <v>405</v>
      </c>
      <c r="OT22" s="26">
        <v>406</v>
      </c>
      <c r="OU22" s="26">
        <v>407</v>
      </c>
      <c r="OV22" s="26">
        <v>408</v>
      </c>
      <c r="OW22" s="26">
        <v>409</v>
      </c>
      <c r="OX22" s="26">
        <v>410</v>
      </c>
      <c r="OY22" s="26">
        <v>411</v>
      </c>
      <c r="OZ22" s="26">
        <v>412</v>
      </c>
      <c r="PA22" s="26">
        <v>413</v>
      </c>
      <c r="PB22" s="26">
        <v>414</v>
      </c>
      <c r="PC22" s="26">
        <v>415</v>
      </c>
      <c r="PD22" s="26">
        <v>416</v>
      </c>
      <c r="PE22" s="26">
        <v>417</v>
      </c>
      <c r="PF22" s="26">
        <v>418</v>
      </c>
      <c r="PG22" s="26">
        <v>419</v>
      </c>
      <c r="PH22" s="26">
        <v>420</v>
      </c>
      <c r="PI22" s="26">
        <v>421</v>
      </c>
      <c r="PJ22" s="26">
        <v>422</v>
      </c>
      <c r="PK22" s="26">
        <v>423</v>
      </c>
      <c r="PL22" s="26">
        <v>424</v>
      </c>
      <c r="PM22" s="26">
        <v>425</v>
      </c>
      <c r="PN22" s="26">
        <v>426</v>
      </c>
      <c r="PO22" s="26">
        <v>427</v>
      </c>
      <c r="PP22" s="26">
        <v>428</v>
      </c>
      <c r="PQ22" s="26">
        <v>429</v>
      </c>
      <c r="PR22" s="26">
        <v>430</v>
      </c>
      <c r="PS22" s="26">
        <v>431</v>
      </c>
      <c r="PT22" s="26">
        <v>432</v>
      </c>
      <c r="PU22" s="26">
        <v>433</v>
      </c>
      <c r="PV22" s="26">
        <v>434</v>
      </c>
      <c r="PW22" s="26">
        <v>435</v>
      </c>
      <c r="PX22" s="26">
        <v>436</v>
      </c>
      <c r="PY22" s="26">
        <v>437</v>
      </c>
      <c r="PZ22" s="26">
        <v>438</v>
      </c>
      <c r="QA22" s="26">
        <v>439</v>
      </c>
      <c r="QB22" s="26">
        <v>440</v>
      </c>
      <c r="QC22" s="26">
        <v>441</v>
      </c>
      <c r="QD22" s="26">
        <v>442</v>
      </c>
      <c r="QE22" s="26">
        <v>443</v>
      </c>
      <c r="QF22" s="26">
        <v>444</v>
      </c>
      <c r="QG22" s="26">
        <v>445</v>
      </c>
      <c r="QH22" s="26">
        <v>446</v>
      </c>
      <c r="QI22" s="26">
        <v>447</v>
      </c>
      <c r="QJ22" s="26">
        <v>448</v>
      </c>
      <c r="QK22" s="26">
        <v>449</v>
      </c>
      <c r="QL22" s="26">
        <v>450</v>
      </c>
      <c r="QM22" s="26">
        <v>451</v>
      </c>
      <c r="QN22" s="26">
        <v>452</v>
      </c>
      <c r="QO22" s="26">
        <v>453</v>
      </c>
      <c r="QP22" s="26">
        <v>454</v>
      </c>
      <c r="QQ22" s="26">
        <v>455</v>
      </c>
      <c r="QR22" s="26">
        <v>456</v>
      </c>
      <c r="QS22" s="26">
        <v>457</v>
      </c>
      <c r="QT22" s="26">
        <v>458</v>
      </c>
      <c r="QU22" s="26">
        <v>459</v>
      </c>
      <c r="QV22" s="26">
        <v>460</v>
      </c>
      <c r="QW22" s="26">
        <v>461</v>
      </c>
      <c r="QX22" s="26">
        <v>462</v>
      </c>
      <c r="QY22" s="26">
        <v>463</v>
      </c>
      <c r="QZ22" s="26">
        <v>464</v>
      </c>
      <c r="RA22" s="26">
        <v>465</v>
      </c>
      <c r="RB22" s="26">
        <v>466</v>
      </c>
      <c r="RC22" s="26">
        <v>467</v>
      </c>
      <c r="RD22" s="26">
        <v>468</v>
      </c>
      <c r="RE22" s="26">
        <v>469</v>
      </c>
      <c r="RF22" s="26">
        <v>470</v>
      </c>
      <c r="RG22" s="26">
        <v>471</v>
      </c>
      <c r="RH22" s="26">
        <v>472</v>
      </c>
      <c r="RI22" s="26">
        <v>473</v>
      </c>
      <c r="RJ22" s="26">
        <v>474</v>
      </c>
      <c r="RK22" s="26">
        <v>475</v>
      </c>
      <c r="RL22" s="26">
        <v>476</v>
      </c>
      <c r="RM22" s="26">
        <v>477</v>
      </c>
      <c r="RN22" s="26">
        <v>478</v>
      </c>
      <c r="RO22" s="26">
        <v>479</v>
      </c>
      <c r="RP22" s="26">
        <v>480</v>
      </c>
      <c r="RQ22" s="26">
        <v>481</v>
      </c>
      <c r="RR22" s="26">
        <v>482</v>
      </c>
      <c r="RS22" s="26">
        <v>483</v>
      </c>
      <c r="RT22" s="26">
        <v>484</v>
      </c>
      <c r="RU22" s="26">
        <v>485</v>
      </c>
      <c r="RV22" s="26">
        <v>486</v>
      </c>
      <c r="RW22" s="26">
        <v>487</v>
      </c>
      <c r="RX22" s="26">
        <v>488</v>
      </c>
      <c r="RY22" s="26">
        <v>489</v>
      </c>
      <c r="RZ22" s="26">
        <v>490</v>
      </c>
      <c r="SA22" s="26">
        <v>491</v>
      </c>
      <c r="SB22" s="26">
        <v>492</v>
      </c>
      <c r="SC22" s="26">
        <v>493</v>
      </c>
      <c r="SD22" s="26">
        <v>494</v>
      </c>
      <c r="SE22" s="26">
        <v>495</v>
      </c>
      <c r="SF22" s="26">
        <v>496</v>
      </c>
      <c r="SG22" s="26">
        <v>497</v>
      </c>
      <c r="SH22" s="26">
        <v>498</v>
      </c>
      <c r="SI22" s="26">
        <v>499</v>
      </c>
      <c r="SJ22" s="26">
        <v>500</v>
      </c>
      <c r="SK22" s="26">
        <v>501</v>
      </c>
      <c r="SL22" s="26">
        <v>502</v>
      </c>
      <c r="SM22" s="26">
        <v>503</v>
      </c>
      <c r="SN22" s="26">
        <v>504</v>
      </c>
      <c r="SO22" s="26">
        <v>505</v>
      </c>
      <c r="SP22" s="26">
        <v>506</v>
      </c>
      <c r="SQ22" s="26">
        <v>507</v>
      </c>
      <c r="SR22" s="26">
        <v>508</v>
      </c>
      <c r="SS22" s="26">
        <v>509</v>
      </c>
      <c r="ST22" s="26">
        <v>510</v>
      </c>
      <c r="SU22" s="26">
        <v>511</v>
      </c>
      <c r="SV22" s="26">
        <v>512</v>
      </c>
      <c r="SW22" s="26">
        <v>513</v>
      </c>
      <c r="SX22" s="26">
        <v>514</v>
      </c>
      <c r="SY22" s="26">
        <v>515</v>
      </c>
      <c r="SZ22" s="26">
        <v>516</v>
      </c>
      <c r="TA22" s="26">
        <v>517</v>
      </c>
      <c r="TB22" s="26">
        <v>518</v>
      </c>
      <c r="TC22" s="26">
        <v>519</v>
      </c>
      <c r="TD22" s="26">
        <v>520</v>
      </c>
      <c r="TE22" s="26">
        <v>521</v>
      </c>
      <c r="TF22" s="26">
        <v>522</v>
      </c>
      <c r="TG22" s="26">
        <v>523</v>
      </c>
      <c r="TH22" s="26">
        <v>524</v>
      </c>
      <c r="TI22" s="26">
        <v>525</v>
      </c>
      <c r="TJ22" s="26">
        <v>526</v>
      </c>
      <c r="TK22" s="26">
        <v>527</v>
      </c>
      <c r="TL22" s="26">
        <v>528</v>
      </c>
      <c r="TM22" s="26">
        <v>529</v>
      </c>
      <c r="TN22" s="26">
        <v>530</v>
      </c>
      <c r="TO22" s="26">
        <v>531</v>
      </c>
      <c r="TP22" s="26">
        <v>532</v>
      </c>
      <c r="TQ22" s="26">
        <v>533</v>
      </c>
      <c r="TR22" s="26">
        <v>534</v>
      </c>
      <c r="TS22" s="26">
        <v>535</v>
      </c>
      <c r="TT22" s="26">
        <v>536</v>
      </c>
      <c r="TU22" s="26">
        <v>537</v>
      </c>
      <c r="TV22" s="26">
        <v>538</v>
      </c>
      <c r="TW22" s="26">
        <v>539</v>
      </c>
      <c r="TX22" s="26">
        <v>540</v>
      </c>
      <c r="TY22" s="26">
        <v>541</v>
      </c>
      <c r="TZ22" s="26">
        <v>542</v>
      </c>
      <c r="UA22" s="26">
        <v>543</v>
      </c>
      <c r="UB22" s="26">
        <v>544</v>
      </c>
      <c r="UC22" s="26">
        <v>545</v>
      </c>
      <c r="UD22" s="26">
        <v>546</v>
      </c>
      <c r="UE22" s="26">
        <v>547</v>
      </c>
      <c r="UF22" s="26">
        <v>548</v>
      </c>
      <c r="UG22" s="26">
        <v>549</v>
      </c>
      <c r="UH22" s="26">
        <v>550</v>
      </c>
      <c r="UI22" s="26">
        <v>551</v>
      </c>
      <c r="UJ22" s="26">
        <v>552</v>
      </c>
      <c r="UK22" s="26">
        <v>553</v>
      </c>
      <c r="UL22" s="26">
        <v>554</v>
      </c>
      <c r="UM22" s="26">
        <v>555</v>
      </c>
      <c r="UN22" s="26">
        <v>556</v>
      </c>
      <c r="UO22" s="26">
        <v>557</v>
      </c>
      <c r="UP22" s="26">
        <v>558</v>
      </c>
      <c r="UQ22" s="26">
        <v>559</v>
      </c>
      <c r="UR22" s="26">
        <v>560</v>
      </c>
      <c r="US22" s="26">
        <v>561</v>
      </c>
      <c r="UT22" s="26">
        <v>562</v>
      </c>
      <c r="UU22" s="26">
        <v>563</v>
      </c>
      <c r="UV22" s="26">
        <v>564</v>
      </c>
      <c r="UW22" s="26">
        <v>565</v>
      </c>
      <c r="UX22" s="26">
        <v>566</v>
      </c>
      <c r="UY22" s="26">
        <v>567</v>
      </c>
      <c r="UZ22" s="26">
        <v>568</v>
      </c>
      <c r="VA22" s="26">
        <v>569</v>
      </c>
      <c r="VB22" s="26">
        <v>570</v>
      </c>
      <c r="VC22" s="26">
        <v>571</v>
      </c>
      <c r="VD22" s="26">
        <v>572</v>
      </c>
      <c r="VE22" s="26">
        <v>573</v>
      </c>
      <c r="VF22" s="26">
        <v>574</v>
      </c>
      <c r="VG22" s="26">
        <v>575</v>
      </c>
      <c r="VH22" s="26">
        <v>576</v>
      </c>
      <c r="VI22" s="26">
        <v>577</v>
      </c>
      <c r="VJ22" s="26">
        <v>578</v>
      </c>
      <c r="VK22" s="26">
        <v>579</v>
      </c>
      <c r="VL22" s="26">
        <v>580</v>
      </c>
      <c r="VM22" s="26">
        <v>581</v>
      </c>
      <c r="VN22" s="26">
        <v>582</v>
      </c>
      <c r="VO22" s="26">
        <v>583</v>
      </c>
      <c r="VP22" s="26">
        <v>584</v>
      </c>
      <c r="VQ22" s="26">
        <v>585</v>
      </c>
      <c r="VR22" s="26">
        <v>586</v>
      </c>
      <c r="VS22" s="26">
        <v>587</v>
      </c>
      <c r="VT22" s="26">
        <v>588</v>
      </c>
      <c r="VU22" s="26">
        <v>589</v>
      </c>
      <c r="VV22" s="26">
        <v>590</v>
      </c>
      <c r="VW22" s="26">
        <v>591</v>
      </c>
      <c r="VX22" s="26">
        <v>592</v>
      </c>
      <c r="VY22" s="26">
        <v>593</v>
      </c>
      <c r="VZ22" s="26">
        <v>594</v>
      </c>
      <c r="WA22" s="26">
        <v>595</v>
      </c>
      <c r="WB22" s="26">
        <v>596</v>
      </c>
      <c r="WC22" s="26">
        <v>597</v>
      </c>
      <c r="WD22" s="26">
        <v>598</v>
      </c>
      <c r="WE22" s="26">
        <v>599</v>
      </c>
      <c r="WF22" s="26">
        <v>600</v>
      </c>
      <c r="WG22" s="26">
        <v>601</v>
      </c>
      <c r="WH22" s="26">
        <v>602</v>
      </c>
      <c r="WI22" s="26">
        <v>603</v>
      </c>
      <c r="WJ22" s="26">
        <v>604</v>
      </c>
      <c r="WK22" s="26">
        <v>605</v>
      </c>
      <c r="WL22" s="26">
        <v>606</v>
      </c>
      <c r="WM22" s="26">
        <v>607</v>
      </c>
      <c r="WN22" s="26">
        <v>608</v>
      </c>
      <c r="WO22" s="26">
        <v>609</v>
      </c>
      <c r="WP22" s="26">
        <v>610</v>
      </c>
      <c r="WQ22" s="26">
        <v>611</v>
      </c>
      <c r="WR22" s="26">
        <v>612</v>
      </c>
      <c r="WS22" s="26">
        <v>613</v>
      </c>
      <c r="WT22" s="26">
        <v>614</v>
      </c>
      <c r="WU22" s="26">
        <v>615</v>
      </c>
      <c r="WV22" s="26">
        <v>616</v>
      </c>
      <c r="WW22" s="26">
        <v>617</v>
      </c>
      <c r="WX22" s="26">
        <v>618</v>
      </c>
      <c r="WY22" s="26">
        <v>619</v>
      </c>
      <c r="WZ22" s="26">
        <v>620</v>
      </c>
      <c r="XA22" s="26">
        <v>621</v>
      </c>
      <c r="XB22" s="26">
        <v>622</v>
      </c>
      <c r="XC22" s="26">
        <v>623</v>
      </c>
      <c r="XD22" s="26">
        <v>624</v>
      </c>
      <c r="XE22" s="26">
        <v>625</v>
      </c>
      <c r="XF22" s="26">
        <v>626</v>
      </c>
      <c r="XG22" s="26">
        <v>627</v>
      </c>
      <c r="XH22" s="26">
        <v>628</v>
      </c>
      <c r="XI22" s="26">
        <v>629</v>
      </c>
      <c r="XJ22" s="26">
        <v>630</v>
      </c>
      <c r="XK22" s="26">
        <v>631</v>
      </c>
      <c r="XL22" s="26">
        <v>632</v>
      </c>
      <c r="XM22" s="26">
        <v>633</v>
      </c>
      <c r="XN22" s="26">
        <v>634</v>
      </c>
      <c r="XO22" s="26">
        <v>635</v>
      </c>
      <c r="XP22" s="26">
        <v>636</v>
      </c>
      <c r="XQ22" s="26">
        <v>637</v>
      </c>
      <c r="XR22" s="26">
        <v>638</v>
      </c>
      <c r="XS22" s="26">
        <v>639</v>
      </c>
      <c r="XT22" s="26">
        <v>640</v>
      </c>
      <c r="XU22" s="26">
        <v>641</v>
      </c>
      <c r="XV22" s="26">
        <v>642</v>
      </c>
      <c r="XW22" s="26">
        <v>643</v>
      </c>
      <c r="XX22" s="26">
        <v>644</v>
      </c>
      <c r="XY22" s="26">
        <v>645</v>
      </c>
      <c r="XZ22" s="26">
        <v>646</v>
      </c>
      <c r="YA22" s="26">
        <v>647</v>
      </c>
      <c r="YB22" s="26">
        <v>648</v>
      </c>
      <c r="YC22" s="26">
        <v>649</v>
      </c>
      <c r="YD22" s="26">
        <v>650</v>
      </c>
      <c r="YE22" s="26">
        <v>651</v>
      </c>
      <c r="YF22" s="26">
        <v>652</v>
      </c>
      <c r="YG22" s="26">
        <v>653</v>
      </c>
      <c r="YH22" s="26">
        <v>654</v>
      </c>
      <c r="YI22" s="26">
        <v>655</v>
      </c>
      <c r="YJ22" s="26">
        <v>656</v>
      </c>
      <c r="YK22" s="26">
        <v>657</v>
      </c>
      <c r="YL22" s="26">
        <v>658</v>
      </c>
      <c r="YM22" s="26">
        <v>659</v>
      </c>
      <c r="YN22" s="26">
        <v>660</v>
      </c>
      <c r="YO22" s="26">
        <v>661</v>
      </c>
      <c r="YP22" s="26">
        <v>662</v>
      </c>
      <c r="YQ22" s="26">
        <v>663</v>
      </c>
      <c r="YR22" s="26">
        <v>664</v>
      </c>
      <c r="YS22" s="26">
        <v>665</v>
      </c>
      <c r="YT22" s="26">
        <v>666</v>
      </c>
      <c r="YU22" s="26">
        <v>667</v>
      </c>
      <c r="YV22" s="26">
        <v>668</v>
      </c>
      <c r="YW22" s="26">
        <v>669</v>
      </c>
      <c r="YX22" s="26">
        <v>670</v>
      </c>
      <c r="YY22" s="26">
        <v>671</v>
      </c>
      <c r="YZ22" s="26">
        <v>672</v>
      </c>
      <c r="ZA22" s="26">
        <v>673</v>
      </c>
      <c r="ZB22" s="26">
        <v>674</v>
      </c>
      <c r="ZC22" s="26">
        <v>675</v>
      </c>
      <c r="ZD22" s="26">
        <v>676</v>
      </c>
      <c r="ZE22" s="26">
        <v>677</v>
      </c>
      <c r="ZF22" s="26">
        <v>678</v>
      </c>
      <c r="ZG22" s="26">
        <v>679</v>
      </c>
      <c r="ZH22" s="26">
        <v>680</v>
      </c>
      <c r="ZI22" s="26">
        <v>681</v>
      </c>
      <c r="ZJ22" s="26">
        <v>682</v>
      </c>
      <c r="ZK22" s="26">
        <v>683</v>
      </c>
      <c r="ZL22" s="26">
        <v>684</v>
      </c>
      <c r="ZM22" s="26">
        <v>685</v>
      </c>
      <c r="ZN22" s="26">
        <v>686</v>
      </c>
      <c r="ZO22" s="26">
        <v>687</v>
      </c>
      <c r="ZP22" s="26">
        <v>688</v>
      </c>
      <c r="ZQ22" s="26">
        <v>689</v>
      </c>
      <c r="ZR22" s="26">
        <v>690</v>
      </c>
      <c r="ZS22" s="26">
        <v>691</v>
      </c>
      <c r="ZT22" s="26">
        <v>692</v>
      </c>
      <c r="ZU22" s="26">
        <v>693</v>
      </c>
      <c r="ZV22" s="26">
        <v>694</v>
      </c>
      <c r="ZW22" s="26">
        <v>695</v>
      </c>
      <c r="ZX22" s="26">
        <v>696</v>
      </c>
      <c r="ZY22" s="26">
        <v>697</v>
      </c>
      <c r="ZZ22" s="26">
        <v>698</v>
      </c>
      <c r="AAA22" s="26">
        <v>699</v>
      </c>
      <c r="AAB22" s="26">
        <v>700</v>
      </c>
    </row>
    <row r="23" spans="1:704" x14ac:dyDescent="0.35">
      <c r="C23" s="1" t="s">
        <v>19</v>
      </c>
      <c r="E23" s="27">
        <v>100</v>
      </c>
      <c r="F23" s="3">
        <f>E23*(1+$D$67)</f>
        <v>102</v>
      </c>
      <c r="G23" s="3">
        <f>F23*(1+$D$67)</f>
        <v>104.04</v>
      </c>
      <c r="H23" s="3">
        <f>G23*(1+$D$67)</f>
        <v>106.1208</v>
      </c>
      <c r="I23" s="3">
        <f>H23*(1+$D$67)</f>
        <v>108.243216</v>
      </c>
      <c r="J23" s="3">
        <f>I23*(1+$D$67)</f>
        <v>110.40808032000001</v>
      </c>
      <c r="K23" s="3">
        <f>J23*(1+$D$67)</f>
        <v>112.61624192640001</v>
      </c>
      <c r="L23" s="3">
        <f>K23*(1+$D$67)</f>
        <v>114.868566764928</v>
      </c>
      <c r="M23" s="3">
        <f>L23*(1+$D$67)</f>
        <v>117.16593810022657</v>
      </c>
      <c r="N23" s="3">
        <f>M23*(1+$D$67)</f>
        <v>119.5092568622311</v>
      </c>
      <c r="O23" s="3">
        <f>N23*(1+$D$67)</f>
        <v>121.89944199947573</v>
      </c>
      <c r="P23" s="3">
        <f>O23*(1+$D$67)</f>
        <v>124.33743083946524</v>
      </c>
      <c r="Q23" s="3">
        <f>P23*(1+$D$67)</f>
        <v>126.82417945625456</v>
      </c>
      <c r="R23" s="3">
        <f>Q23*(1+$D$67)</f>
        <v>129.36066304537965</v>
      </c>
      <c r="S23" s="3">
        <f>R23*(1+$D$67)</f>
        <v>131.94787630628724</v>
      </c>
      <c r="T23" s="3">
        <f>S23*(1+$D$67)</f>
        <v>134.58683383241299</v>
      </c>
      <c r="U23" s="3">
        <f>T23*(1+$D$67)</f>
        <v>137.27857050906127</v>
      </c>
      <c r="V23" s="3">
        <f>U23*(1+$D$67)</f>
        <v>140.02414191924251</v>
      </c>
      <c r="W23" s="3">
        <f>V23*(1+$D$67)</f>
        <v>142.82462475762736</v>
      </c>
      <c r="X23" s="3">
        <f>W23*(1+$D$67)</f>
        <v>145.6811172527799</v>
      </c>
      <c r="Y23" s="3">
        <f>X23*(1+$D$67)</f>
        <v>148.59473959783551</v>
      </c>
      <c r="Z23" s="3">
        <f>Y23*(1+$D$67)</f>
        <v>151.56663438979223</v>
      </c>
      <c r="AA23" s="3">
        <f>Z23*(1+$D$67)</f>
        <v>154.59796707758807</v>
      </c>
      <c r="AB23" s="3">
        <f>AA23*(1+$D$67)</f>
        <v>157.68992641913982</v>
      </c>
      <c r="AC23" s="3">
        <f>AB23*(1+$D$67)</f>
        <v>160.84372494752262</v>
      </c>
      <c r="AD23" s="3">
        <f>AC23*(1+$D$67)</f>
        <v>164.06059944647308</v>
      </c>
      <c r="AE23" s="3">
        <f>AD23*(1+$D$67)</f>
        <v>167.34181143540255</v>
      </c>
      <c r="AF23" s="3">
        <f>AE23*(1+$D$67)</f>
        <v>170.68864766411059</v>
      </c>
      <c r="AG23" s="3">
        <f>AF23*(1+$D$67)</f>
        <v>174.1024206173928</v>
      </c>
      <c r="AH23" s="3">
        <f>AG23*(1+$D$67)</f>
        <v>177.58446902974066</v>
      </c>
      <c r="AI23" s="3">
        <f>AH23*(1+$D$67)</f>
        <v>181.13615841033547</v>
      </c>
      <c r="AJ23" s="3">
        <f>AI23*(1+$D$67)</f>
        <v>184.75888157854217</v>
      </c>
      <c r="AK23" s="3">
        <f>AJ23*(1+$D$67)</f>
        <v>188.45405921011303</v>
      </c>
      <c r="AL23" s="3">
        <f>AK23*(1+$D$67)</f>
        <v>192.22314039431529</v>
      </c>
      <c r="AM23" s="3">
        <f>AL23*(1+$D$67)</f>
        <v>196.06760320220161</v>
      </c>
      <c r="AN23" s="3">
        <f>AM23*(1+$D$67)</f>
        <v>199.98895526624565</v>
      </c>
      <c r="AO23" s="3">
        <f>AN23*(1+$D$67)</f>
        <v>203.98873437157056</v>
      </c>
      <c r="AP23" s="3">
        <f>AO23*(1+$D$67)</f>
        <v>208.06850905900197</v>
      </c>
      <c r="AQ23" s="3">
        <f>AP23*(1+$D$67)</f>
        <v>212.22987924018202</v>
      </c>
      <c r="AR23" s="3">
        <f>AQ23*(1+$D$67)</f>
        <v>216.47447682498566</v>
      </c>
      <c r="AS23" s="3">
        <f>AR23*(1+$D$67)</f>
        <v>220.80396636148538</v>
      </c>
      <c r="AT23" s="3">
        <f>AS23*(1+$D$67)</f>
        <v>225.22004568871509</v>
      </c>
      <c r="AU23" s="3">
        <f>AT23*(1+$D$67)</f>
        <v>229.72444660248939</v>
      </c>
      <c r="AV23" s="3">
        <f>AU23*(1+$D$67)</f>
        <v>234.31893553453918</v>
      </c>
      <c r="AW23" s="3">
        <f>AV23*(1+$D$67)</f>
        <v>239.00531424522995</v>
      </c>
      <c r="AX23" s="3">
        <f>AW23*(1+$D$67)</f>
        <v>243.78542053013456</v>
      </c>
      <c r="AY23" s="3">
        <f>AX23*(1+$D$67)</f>
        <v>248.66112894073726</v>
      </c>
      <c r="AZ23" s="3">
        <f>AY23*(1+$D$67)</f>
        <v>253.63435151955201</v>
      </c>
      <c r="BA23" s="3">
        <f>AZ23*(1+$D$67)</f>
        <v>258.70703854994304</v>
      </c>
      <c r="BB23" s="3">
        <f>BA23*(1+$D$67)</f>
        <v>263.8811793209419</v>
      </c>
      <c r="BC23" s="3">
        <f>BB23*(1+$D$67)</f>
        <v>269.15880290736072</v>
      </c>
      <c r="BD23" s="3">
        <f>BC23*(1+$D$67)</f>
        <v>274.54197896550795</v>
      </c>
      <c r="BE23" s="3">
        <f>BD23*(1+$D$67)</f>
        <v>280.0328185448181</v>
      </c>
      <c r="BF23" s="3">
        <f>BE23*(1+$D$67)</f>
        <v>285.63347491571449</v>
      </c>
      <c r="BG23" s="3">
        <f>BF23*(1+$D$67)</f>
        <v>291.3461444140288</v>
      </c>
      <c r="BH23" s="3">
        <f>BG23*(1+$D$67)</f>
        <v>297.17306730230939</v>
      </c>
      <c r="BI23" s="3">
        <f>BH23*(1+$D$67)</f>
        <v>303.1165286483556</v>
      </c>
      <c r="BJ23" s="3">
        <f>BI23*(1+$D$67)</f>
        <v>309.17885922132274</v>
      </c>
      <c r="BK23" s="3">
        <f>BJ23*(1+$D$67)</f>
        <v>315.36243640574918</v>
      </c>
      <c r="BL23" s="3">
        <f>BK23*(1+$D$67)</f>
        <v>321.66968513386416</v>
      </c>
      <c r="BM23" s="3">
        <f>BL23*(1+$D$67)</f>
        <v>328.10307883654144</v>
      </c>
      <c r="BN23" s="3">
        <f>BM23*(1+$D$67)</f>
        <v>334.6651404132723</v>
      </c>
      <c r="BO23" s="3">
        <f>BN23*(1+$D$67)</f>
        <v>341.35844322153775</v>
      </c>
      <c r="BP23" s="3">
        <f>BO23*(1+$D$67)</f>
        <v>348.1856120859685</v>
      </c>
      <c r="BQ23" s="3">
        <f>BP23*(1+$D$67)</f>
        <v>355.14932432768785</v>
      </c>
      <c r="BR23" s="3">
        <f>BQ23*(1+$D$67)</f>
        <v>362.25231081424164</v>
      </c>
      <c r="BS23" s="3">
        <f>BR23*(1+$D$67)</f>
        <v>369.49735703052647</v>
      </c>
      <c r="BT23" s="3">
        <f>BS23*(1+$D$67)</f>
        <v>376.88730417113703</v>
      </c>
      <c r="BU23" s="3">
        <f>BT23*(1+$D$67)</f>
        <v>384.42505025455978</v>
      </c>
      <c r="BV23" s="3">
        <f>BU23*(1+$D$67)</f>
        <v>392.11355125965099</v>
      </c>
      <c r="BW23" s="3">
        <f>BV23*(1+$D$67)</f>
        <v>399.95582228484403</v>
      </c>
      <c r="BX23" s="3">
        <f>BW23*(1+$D$67)</f>
        <v>407.9549387305409</v>
      </c>
      <c r="BY23" s="3">
        <f>BX23*(1+$D$67)</f>
        <v>416.11403750515171</v>
      </c>
      <c r="BZ23" s="3">
        <f>BY23*(1+$D$67)</f>
        <v>424.43631825525478</v>
      </c>
      <c r="CA23" s="3">
        <f>BZ23*(1+$D$67)</f>
        <v>432.92504462035987</v>
      </c>
      <c r="CB23" s="3">
        <f>CA23*(1+$D$67)</f>
        <v>441.5835455127671</v>
      </c>
      <c r="CC23" s="3">
        <f>CB23*(1+$D$67)</f>
        <v>450.41521642302246</v>
      </c>
      <c r="CD23" s="3">
        <f>CC23*(1+$D$67)</f>
        <v>459.4235207514829</v>
      </c>
      <c r="CE23" s="3">
        <f>CD23*(1+$D$67)</f>
        <v>468.61199116651255</v>
      </c>
      <c r="CF23" s="3">
        <f>CE23*(1+$D$67)</f>
        <v>477.98423098984279</v>
      </c>
      <c r="CG23" s="3">
        <f>CF23*(1+$D$67)</f>
        <v>487.54391560963967</v>
      </c>
      <c r="CH23" s="3">
        <f>CG23*(1+$D$67)</f>
        <v>497.29479392183248</v>
      </c>
      <c r="CI23" s="3">
        <f>CH23*(1+$D$67)</f>
        <v>507.24068980026914</v>
      </c>
      <c r="CJ23" s="3">
        <f>CI23*(1+$D$67)</f>
        <v>517.38550359627448</v>
      </c>
      <c r="CK23" s="3">
        <f>CJ23*(1+$D$67)</f>
        <v>527.73321366819994</v>
      </c>
      <c r="CL23" s="3">
        <f>CK23*(1+$D$67)</f>
        <v>538.28787794156392</v>
      </c>
      <c r="CM23" s="3">
        <f>CL23*(1+$D$67)</f>
        <v>549.05363550039522</v>
      </c>
      <c r="CN23" s="3">
        <f>CM23*(1+$D$67)</f>
        <v>560.0347082104031</v>
      </c>
      <c r="CO23" s="3">
        <f>CN23*(1+$D$67)</f>
        <v>571.23540237461111</v>
      </c>
      <c r="CP23" s="3">
        <f>CO23*(1+$D$67)</f>
        <v>582.66011042210334</v>
      </c>
      <c r="CQ23" s="3">
        <f>CP23*(1+$D$67)</f>
        <v>594.3133126305454</v>
      </c>
      <c r="CR23" s="3">
        <f>CQ23*(1+$D$67)</f>
        <v>606.19957888315628</v>
      </c>
      <c r="CS23" s="3">
        <f>CR23*(1+$D$67)</f>
        <v>618.32357046081938</v>
      </c>
      <c r="CT23" s="3">
        <f>CS23*(1+$D$67)</f>
        <v>630.69004187003577</v>
      </c>
      <c r="CU23" s="3">
        <f>CT23*(1+$D$67)</f>
        <v>643.3038427074365</v>
      </c>
      <c r="CV23" s="3">
        <f>CU23*(1+$D$67)</f>
        <v>656.16991956158529</v>
      </c>
      <c r="CW23" s="3">
        <f>CV23*(1+$D$67)</f>
        <v>669.29331795281701</v>
      </c>
      <c r="CX23" s="3">
        <f>CW23*(1+$D$67)</f>
        <v>682.67918431187331</v>
      </c>
      <c r="CY23" s="3">
        <f>CX23*(1+$D$67)</f>
        <v>696.33276799811074</v>
      </c>
      <c r="CZ23" s="3">
        <f>CY23*(1+$D$67)</f>
        <v>710.25942335807292</v>
      </c>
      <c r="DA23" s="3">
        <f>CZ23*(1+$D$67)</f>
        <v>724.46461182523444</v>
      </c>
      <c r="DB23" s="3">
        <f>DA23*(1+$D$67)</f>
        <v>738.95390406173919</v>
      </c>
      <c r="DC23" s="3">
        <f>DB23*(1+$D$67)</f>
        <v>753.73298214297404</v>
      </c>
      <c r="DD23" s="3">
        <f>DC23*(1+$D$67)</f>
        <v>768.80764178583354</v>
      </c>
      <c r="DE23" s="3">
        <f>DD23*(1+$D$67)</f>
        <v>784.18379462155019</v>
      </c>
      <c r="DF23" s="3">
        <f>DE23*(1+$D$67)</f>
        <v>799.86747051398117</v>
      </c>
      <c r="DG23" s="3">
        <f>DF23*(1+$D$67)</f>
        <v>815.86481992426081</v>
      </c>
      <c r="DH23" s="3">
        <f>DG23*(1+$D$67)</f>
        <v>832.18211632274608</v>
      </c>
      <c r="DI23" s="3">
        <f>DH23*(1+$D$67)</f>
        <v>848.82575864920102</v>
      </c>
      <c r="DJ23" s="3">
        <f>DI23*(1+$D$67)</f>
        <v>865.80227382218504</v>
      </c>
      <c r="DK23" s="3">
        <f>DJ23*(1+$D$67)</f>
        <v>883.11831929862876</v>
      </c>
      <c r="DL23" s="3">
        <f>DK23*(1+$D$67)</f>
        <v>900.78068568460139</v>
      </c>
      <c r="DM23" s="3">
        <f>DL23*(1+$D$67)</f>
        <v>918.7962993982934</v>
      </c>
      <c r="DN23" s="3">
        <f>DM23*(1+$D$67)</f>
        <v>937.17222538625924</v>
      </c>
      <c r="DO23" s="3">
        <f>DN23*(1+$D$67)</f>
        <v>955.9156698939845</v>
      </c>
      <c r="DP23" s="3">
        <f>DO23*(1+$D$67)</f>
        <v>975.03398329186416</v>
      </c>
      <c r="DQ23" s="3">
        <f>DP23*(1+$D$67)</f>
        <v>994.53466295770147</v>
      </c>
      <c r="DR23" s="3">
        <f>DQ23*(1+$D$67)</f>
        <v>1014.4253562168556</v>
      </c>
      <c r="DS23" s="3">
        <f>DR23*(1+$D$67)</f>
        <v>1034.7138633411928</v>
      </c>
      <c r="DT23" s="3">
        <f>DS23*(1+$D$67)</f>
        <v>1055.4081406080168</v>
      </c>
      <c r="DU23" s="3">
        <f>DT23*(1+$D$67)</f>
        <v>1076.5163034201771</v>
      </c>
      <c r="DV23" s="3">
        <f>DU23*(1+$D$67)</f>
        <v>1098.0466294885807</v>
      </c>
      <c r="DW23" s="3">
        <f>DV23*(1+$D$67)</f>
        <v>1120.0075620783523</v>
      </c>
      <c r="DX23" s="3">
        <f>DW23*(1+$D$67)</f>
        <v>1142.4077133199194</v>
      </c>
      <c r="DY23" s="3">
        <f>DX23*(1+$D$67)</f>
        <v>1165.2558675863177</v>
      </c>
      <c r="DZ23" s="3">
        <f>DY23*(1+$D$67)</f>
        <v>1188.5609849380439</v>
      </c>
      <c r="EA23" s="3">
        <f>DZ23*(1+$D$67)</f>
        <v>1212.3322046368048</v>
      </c>
      <c r="EB23" s="3">
        <f>EA23*(1+$D$67)</f>
        <v>1236.5788487295408</v>
      </c>
      <c r="EC23" s="3">
        <f>EB23*(1+$D$67)</f>
        <v>1261.3104257041316</v>
      </c>
      <c r="ED23" s="3">
        <f>EC23*(1+$D$67)</f>
        <v>1286.5366342182142</v>
      </c>
      <c r="EE23" s="3">
        <f>ED23*(1+$D$67)</f>
        <v>1312.2673669025785</v>
      </c>
      <c r="EF23" s="3">
        <f>EE23*(1+$D$67)</f>
        <v>1338.51271424063</v>
      </c>
      <c r="EG23" s="3">
        <f>EF23*(1+$D$67)</f>
        <v>1365.2829685254426</v>
      </c>
      <c r="EH23" s="3">
        <f>EG23*(1+$D$67)</f>
        <v>1392.5886278959515</v>
      </c>
      <c r="EI23" s="3">
        <f>EH23*(1+$D$67)</f>
        <v>1420.4404004538706</v>
      </c>
      <c r="EJ23" s="3">
        <f>EI23*(1+$D$67)</f>
        <v>1448.8492084629479</v>
      </c>
      <c r="EK23" s="3">
        <f>EJ23*(1+$D$67)</f>
        <v>1477.8261926322068</v>
      </c>
      <c r="EL23" s="3">
        <f>EK23*(1+$D$67)</f>
        <v>1507.382716484851</v>
      </c>
      <c r="EM23" s="3">
        <f>EL23*(1+$D$67)</f>
        <v>1537.530370814548</v>
      </c>
      <c r="EN23" s="3">
        <f>EM23*(1+$D$67)</f>
        <v>1568.2809782308389</v>
      </c>
      <c r="EO23" s="3">
        <f>EN23*(1+$D$67)</f>
        <v>1599.6465977954556</v>
      </c>
      <c r="EP23" s="3">
        <f>EO23*(1+$D$67)</f>
        <v>1631.6395297513648</v>
      </c>
      <c r="EQ23" s="3">
        <f>EP23*(1+$D$67)</f>
        <v>1664.272320346392</v>
      </c>
      <c r="ER23" s="3">
        <f>EQ23*(1+$D$67)</f>
        <v>1697.5577667533198</v>
      </c>
      <c r="ES23" s="3">
        <f>ER23*(1+$D$67)</f>
        <v>1731.5089220883863</v>
      </c>
      <c r="ET23" s="3">
        <f>ES23*(1+$D$67)</f>
        <v>1766.1391005301541</v>
      </c>
      <c r="EU23" s="3">
        <f>ET23*(1+$D$67)</f>
        <v>1801.4618825407572</v>
      </c>
      <c r="EV23" s="3">
        <f>EU23*(1+$D$67)</f>
        <v>1837.4911201915725</v>
      </c>
      <c r="EW23" s="3">
        <f>EV23*(1+$D$67)</f>
        <v>1874.240942595404</v>
      </c>
      <c r="EX23" s="3">
        <f>EW23*(1+$D$67)</f>
        <v>1911.7257614473122</v>
      </c>
      <c r="EY23" s="3">
        <f>EX23*(1+$D$67)</f>
        <v>1949.9602766762584</v>
      </c>
      <c r="EZ23" s="3">
        <f>EY23*(1+$D$67)</f>
        <v>1988.9594822097836</v>
      </c>
      <c r="FA23" s="3">
        <f>EZ23*(1+$D$67)</f>
        <v>2028.7386718539792</v>
      </c>
      <c r="FB23" s="3">
        <f>FA23*(1+$D$67)</f>
        <v>2069.313445291059</v>
      </c>
      <c r="FC23" s="3">
        <f>FB23*(1+$D$67)</f>
        <v>2110.69971419688</v>
      </c>
      <c r="FD23" s="3">
        <f>FC23*(1+$D$67)</f>
        <v>2152.9137084808176</v>
      </c>
      <c r="FE23" s="3">
        <f>FD23*(1+$D$67)</f>
        <v>2195.9719826504338</v>
      </c>
      <c r="FF23" s="3">
        <f>FE23*(1+$D$67)</f>
        <v>2239.8914223034426</v>
      </c>
      <c r="FG23" s="3">
        <f>FF23*(1+$D$67)</f>
        <v>2284.6892507495113</v>
      </c>
      <c r="FH23" s="3">
        <f>FG23*(1+$D$67)</f>
        <v>2330.3830357645015</v>
      </c>
      <c r="FI23" s="3">
        <f>FH23*(1+$D$67)</f>
        <v>2376.9906964797915</v>
      </c>
      <c r="FJ23" s="3">
        <f>FI23*(1+$D$67)</f>
        <v>2424.5305104093873</v>
      </c>
      <c r="FK23" s="3">
        <f>FJ23*(1+$D$67)</f>
        <v>2473.021120617575</v>
      </c>
      <c r="FL23" s="3">
        <f>FK23*(1+$D$67)</f>
        <v>2522.4815430299263</v>
      </c>
      <c r="FM23" s="3">
        <f>FL23*(1+$D$67)</f>
        <v>2572.9311738905249</v>
      </c>
      <c r="FN23" s="3">
        <f>FM23*(1+$D$67)</f>
        <v>2624.3897973683356</v>
      </c>
      <c r="FO23" s="3">
        <f>FN23*(1+$D$67)</f>
        <v>2676.8775933157026</v>
      </c>
      <c r="FP23" s="3">
        <f>FO23*(1+$D$67)</f>
        <v>2730.4151451820167</v>
      </c>
      <c r="FQ23" s="3">
        <f>FP23*(1+$D$67)</f>
        <v>2785.023448085657</v>
      </c>
      <c r="FR23" s="3">
        <f>FQ23*(1+$D$67)</f>
        <v>2840.7239170473704</v>
      </c>
      <c r="FS23" s="3">
        <f>FR23*(1+$D$67)</f>
        <v>2897.5383953883179</v>
      </c>
      <c r="FT23" s="3">
        <f>FS23*(1+$D$67)</f>
        <v>2955.4891632960844</v>
      </c>
      <c r="FU23" s="3">
        <f>FT23*(1+$D$67)</f>
        <v>3014.5989465620059</v>
      </c>
      <c r="FV23" s="3">
        <f>FU23*(1+$D$67)</f>
        <v>3074.890925493246</v>
      </c>
      <c r="FW23" s="3">
        <f>FV23*(1+$D$67)</f>
        <v>3136.3887440031108</v>
      </c>
      <c r="FX23" s="3">
        <f>FW23*(1+$D$67)</f>
        <v>3199.1165188831733</v>
      </c>
      <c r="FY23" s="3">
        <f>FX23*(1+$D$67)</f>
        <v>3263.0988492608367</v>
      </c>
      <c r="FZ23" s="3">
        <f>FY23*(1+$D$67)</f>
        <v>3328.3608262460534</v>
      </c>
      <c r="GA23" s="3">
        <f>FZ23*(1+$D$67)</f>
        <v>3394.9280427709746</v>
      </c>
      <c r="GB23" s="3">
        <f>GA23*(1+$D$67)</f>
        <v>3462.826603626394</v>
      </c>
      <c r="GC23" s="3">
        <f>GB23*(1+$D$67)</f>
        <v>3532.083135698922</v>
      </c>
      <c r="GD23" s="3">
        <f>GC23*(1+$D$67)</f>
        <v>3602.7247984129003</v>
      </c>
      <c r="GE23" s="3">
        <f>GD23*(1+$D$67)</f>
        <v>3674.7792943811583</v>
      </c>
      <c r="GF23" s="3">
        <f>GE23*(1+$D$67)</f>
        <v>3748.2748802687815</v>
      </c>
      <c r="GG23" s="3">
        <f>GF23*(1+$D$67)</f>
        <v>3823.2403778741573</v>
      </c>
      <c r="GH23" s="3">
        <f>GG23*(1+$D$67)</f>
        <v>3899.7051854316405</v>
      </c>
      <c r="GI23" s="3">
        <f>GH23*(1+$D$67)</f>
        <v>3977.6992891402733</v>
      </c>
      <c r="GJ23" s="3">
        <f>GI23*(1+$D$67)</f>
        <v>4057.2532749230791</v>
      </c>
      <c r="GK23" s="3">
        <f>GJ23*(1+$D$67)</f>
        <v>4138.3983404215405</v>
      </c>
      <c r="GL23" s="3">
        <f>GK23*(1+$D$67)</f>
        <v>4221.1663072299716</v>
      </c>
      <c r="GM23" s="3">
        <f>GL23*(1+$D$67)</f>
        <v>4305.5896333745713</v>
      </c>
      <c r="GN23" s="3">
        <f>GM23*(1+$D$67)</f>
        <v>4391.7014260420628</v>
      </c>
      <c r="GO23" s="3">
        <f>GN23*(1+$D$67)</f>
        <v>4479.5354545629043</v>
      </c>
      <c r="GP23" s="3">
        <f>GO23*(1+$D$67)</f>
        <v>4569.1261636541622</v>
      </c>
      <c r="GQ23" s="3">
        <f>GP23*(1+$D$67)</f>
        <v>4660.5086869272454</v>
      </c>
      <c r="GR23" s="3">
        <f>GQ23*(1+$D$67)</f>
        <v>4753.7188606657901</v>
      </c>
      <c r="GS23" s="3">
        <f>GR23*(1+$D$67)</f>
        <v>4848.7932378791056</v>
      </c>
      <c r="GT23" s="3">
        <f>GS23*(1+$D$67)</f>
        <v>4945.7691026366874</v>
      </c>
      <c r="GU23" s="3">
        <f>GT23*(1+$D$67)</f>
        <v>5044.684484689421</v>
      </c>
      <c r="GV23" s="3">
        <f>GU23*(1+$D$67)</f>
        <v>5145.5781743832094</v>
      </c>
      <c r="GW23" s="3">
        <f>GV23*(1+$D$67)</f>
        <v>5248.4897378708738</v>
      </c>
      <c r="GX23" s="3">
        <f>GW23*(1+$D$67)</f>
        <v>5353.4595326282915</v>
      </c>
      <c r="GY23" s="3">
        <f>GX23*(1+$D$67)</f>
        <v>5460.5287232808578</v>
      </c>
      <c r="GZ23" s="3">
        <f>GY23*(1+$D$67)</f>
        <v>5569.7392977464751</v>
      </c>
      <c r="HA23" s="3">
        <f>GZ23*(1+$D$67)</f>
        <v>5681.134083701405</v>
      </c>
      <c r="HB23" s="3">
        <f>HA23*(1+$D$67)</f>
        <v>5794.7567653754331</v>
      </c>
      <c r="HC23" s="3">
        <f>HB23*(1+$D$67)</f>
        <v>5910.6519006829421</v>
      </c>
      <c r="HD23" s="3">
        <f>HC23*(1+$D$67)</f>
        <v>6028.8649386966008</v>
      </c>
      <c r="HE23" s="3">
        <f>HD23*(1+$D$67)</f>
        <v>6149.4422374705327</v>
      </c>
      <c r="HF23" s="3">
        <f>HE23*(1+$D$67)</f>
        <v>6272.4310822199432</v>
      </c>
      <c r="HG23" s="3">
        <f>HF23*(1+$D$67)</f>
        <v>6397.8797038643424</v>
      </c>
      <c r="HH23" s="3">
        <f>HG23*(1+$D$67)</f>
        <v>6525.837297941629</v>
      </c>
      <c r="HI23" s="3">
        <f>HH23*(1+$D$67)</f>
        <v>6656.3540439004619</v>
      </c>
      <c r="HJ23" s="3">
        <f>HI23*(1+$D$67)</f>
        <v>6789.481124778471</v>
      </c>
      <c r="HK23" s="3">
        <f>HJ23*(1+$D$67)</f>
        <v>6925.2707472740403</v>
      </c>
      <c r="HL23" s="3">
        <f>HK23*(1+$D$67)</f>
        <v>7063.7761622195212</v>
      </c>
      <c r="HM23" s="3">
        <f>HL23*(1+$D$67)</f>
        <v>7205.0516854639118</v>
      </c>
      <c r="HN23" s="3">
        <f>HM23*(1+$D$67)</f>
        <v>7349.1527191731902</v>
      </c>
      <c r="HO23" s="3">
        <f>HN23*(1+$D$67)</f>
        <v>7496.1357735566544</v>
      </c>
      <c r="HP23" s="3">
        <f>HO23*(1+$D$67)</f>
        <v>7646.0584890277878</v>
      </c>
      <c r="HQ23" s="3">
        <f>HP23*(1+$D$67)</f>
        <v>7798.9796588083436</v>
      </c>
      <c r="HR23" s="3">
        <f>HQ23*(1+$D$67)</f>
        <v>7954.959251984511</v>
      </c>
      <c r="HS23" s="3">
        <f>HR23*(1+$D$67)</f>
        <v>8114.0584370242013</v>
      </c>
      <c r="HT23" s="3">
        <f>HS23*(1+$D$67)</f>
        <v>8276.339605764686</v>
      </c>
      <c r="HU23" s="3">
        <f>HT23*(1+$D$67)</f>
        <v>8441.8663978799796</v>
      </c>
      <c r="HV23" s="3">
        <f>HU23*(1+$D$67)</f>
        <v>8610.7037258375785</v>
      </c>
      <c r="HW23" s="3">
        <f>HV23*(1+$D$67)</f>
        <v>8782.9178003543311</v>
      </c>
      <c r="HX23" s="3">
        <f>HW23*(1+$D$67)</f>
        <v>8958.5761563614178</v>
      </c>
      <c r="HY23" s="3">
        <f>HX23*(1+$D$67)</f>
        <v>9137.7476794886461</v>
      </c>
      <c r="HZ23" s="3">
        <f>HY23*(1+$D$67)</f>
        <v>9320.5026330784185</v>
      </c>
      <c r="IA23" s="3">
        <f>HZ23*(1+$D$67)</f>
        <v>9506.9126857399879</v>
      </c>
      <c r="IB23" s="3">
        <f>IA23*(1+$D$67)</f>
        <v>9697.050939454788</v>
      </c>
      <c r="IC23" s="3">
        <f>IB23*(1+$D$67)</f>
        <v>9890.9919582438833</v>
      </c>
      <c r="ID23" s="3">
        <f>IC23*(1+$D$67)</f>
        <v>10088.811797408762</v>
      </c>
      <c r="IE23" s="3">
        <f>ID23*(1+$D$67)</f>
        <v>10290.588033356937</v>
      </c>
      <c r="IF23" s="3">
        <f>IE23*(1+$D$67)</f>
        <v>10496.399794024075</v>
      </c>
      <c r="IG23" s="3">
        <f>IF23*(1+$D$67)</f>
        <v>10706.327789904557</v>
      </c>
      <c r="IH23" s="3">
        <f>IG23*(1+$D$67)</f>
        <v>10920.454345702648</v>
      </c>
      <c r="II23" s="3">
        <f>IH23*(1+$D$67)</f>
        <v>11138.863432616701</v>
      </c>
      <c r="IJ23" s="3">
        <f>II23*(1+$D$67)</f>
        <v>11361.640701269036</v>
      </c>
      <c r="IK23" s="3">
        <f>IJ23*(1+$D$67)</f>
        <v>11588.873515294417</v>
      </c>
      <c r="IL23" s="3">
        <f>IK23*(1+$D$67)</f>
        <v>11820.650985600307</v>
      </c>
      <c r="IM23" s="3">
        <f>IL23*(1+$D$67)</f>
        <v>12057.064005312313</v>
      </c>
      <c r="IN23" s="3">
        <f>IM23*(1+$D$67)</f>
        <v>12298.20528541856</v>
      </c>
      <c r="IO23" s="3">
        <f>IN23*(1+$D$67)</f>
        <v>12544.169391126932</v>
      </c>
      <c r="IP23" s="3">
        <f>IO23*(1+$D$67)</f>
        <v>12795.052778949472</v>
      </c>
      <c r="IQ23" s="3">
        <f>IP23*(1+$D$67)</f>
        <v>13050.953834528462</v>
      </c>
      <c r="IR23" s="3">
        <f>IQ23*(1+$D$67)</f>
        <v>13311.972911219031</v>
      </c>
      <c r="IS23" s="3">
        <f>IR23*(1+$D$67)</f>
        <v>13578.212369443412</v>
      </c>
      <c r="IT23" s="3">
        <f>IS23*(1+$D$67)</f>
        <v>13849.776616832281</v>
      </c>
      <c r="IU23" s="3">
        <f>IT23*(1+$D$67)</f>
        <v>14126.772149168928</v>
      </c>
      <c r="IV23" s="3">
        <f>IU23*(1+$D$67)</f>
        <v>14409.307592152307</v>
      </c>
      <c r="IW23" s="3">
        <f>IV23*(1+$D$67)</f>
        <v>14697.493743995354</v>
      </c>
      <c r="IX23" s="3">
        <f>IW23*(1+$D$67)</f>
        <v>14991.443618875261</v>
      </c>
      <c r="IY23" s="3">
        <f>IX23*(1+$D$67)</f>
        <v>15291.272491252766</v>
      </c>
      <c r="IZ23" s="3">
        <f>IY23*(1+$D$67)</f>
        <v>15597.097941077822</v>
      </c>
      <c r="JA23" s="3">
        <f>IZ23*(1+$D$67)</f>
        <v>15909.039899899379</v>
      </c>
      <c r="JB23" s="3">
        <f>JA23*(1+$D$67)</f>
        <v>16227.220697897366</v>
      </c>
      <c r="JC23" s="3">
        <f>JB23*(1+$D$67)</f>
        <v>16551.765111855315</v>
      </c>
      <c r="JD23" s="3">
        <f>JC23*(1+$D$67)</f>
        <v>16882.80041409242</v>
      </c>
      <c r="JE23" s="3">
        <f>JD23*(1+$D$67)</f>
        <v>17220.456422374271</v>
      </c>
      <c r="JF23" s="3">
        <f>JE23*(1+$D$67)</f>
        <v>17564.865550821756</v>
      </c>
      <c r="JG23" s="3">
        <f>JF23*(1+$D$67)</f>
        <v>17916.162861838191</v>
      </c>
      <c r="JH23" s="3">
        <f>JG23*(1+$D$67)</f>
        <v>18274.486119074954</v>
      </c>
      <c r="JI23" s="3">
        <f>JH23*(1+$D$67)</f>
        <v>18639.975841456453</v>
      </c>
      <c r="JJ23" s="3">
        <f>JI23*(1+$D$67)</f>
        <v>19012.775358285584</v>
      </c>
      <c r="JK23" s="3">
        <f>JJ23*(1+$D$67)</f>
        <v>19393.030865451296</v>
      </c>
      <c r="JL23" s="3">
        <f>JK23*(1+$D$67)</f>
        <v>19780.891482760322</v>
      </c>
      <c r="JM23" s="3">
        <f>JL23*(1+$D$67)</f>
        <v>20176.509312415528</v>
      </c>
      <c r="JN23" s="3">
        <f>JM23*(1+$D$67)</f>
        <v>20580.039498663838</v>
      </c>
      <c r="JO23" s="3">
        <f>JN23*(1+$D$67)</f>
        <v>20991.640288637114</v>
      </c>
      <c r="JP23" s="3">
        <f>JO23*(1+$D$67)</f>
        <v>21411.473094409856</v>
      </c>
      <c r="JQ23" s="3">
        <f>JP23*(1+$D$67)</f>
        <v>21839.702556298053</v>
      </c>
      <c r="JR23" s="3">
        <f>JQ23*(1+$D$67)</f>
        <v>22276.496607424015</v>
      </c>
      <c r="JS23" s="3">
        <f>JR23*(1+$D$67)</f>
        <v>22722.026539572496</v>
      </c>
      <c r="JT23" s="3">
        <f>JS23*(1+$D$67)</f>
        <v>23176.467070363946</v>
      </c>
      <c r="JU23" s="3">
        <f>JT23*(1+$D$67)</f>
        <v>23639.996411771226</v>
      </c>
      <c r="JV23" s="3">
        <f>JU23*(1+$D$67)</f>
        <v>24112.796340006651</v>
      </c>
      <c r="JW23" s="3">
        <f>JV23*(1+$D$67)</f>
        <v>24595.052266806786</v>
      </c>
      <c r="JX23" s="3">
        <f>JW23*(1+$D$67)</f>
        <v>25086.953312142923</v>
      </c>
      <c r="JY23" s="3">
        <f>JX23*(1+$D$67)</f>
        <v>25588.692378385782</v>
      </c>
      <c r="JZ23" s="3">
        <f>JY23*(1+$D$67)</f>
        <v>26100.4662259535</v>
      </c>
      <c r="KA23" s="3">
        <f>JZ23*(1+$D$67)</f>
        <v>26622.475550472569</v>
      </c>
      <c r="KB23" s="3">
        <f>KA23*(1+$D$67)</f>
        <v>27154.925061482019</v>
      </c>
      <c r="KC23" s="3">
        <f>KB23*(1+$D$67)</f>
        <v>27698.02356271166</v>
      </c>
      <c r="KD23" s="3">
        <f>KC23*(1+$D$67)</f>
        <v>28251.984033965895</v>
      </c>
      <c r="KE23" s="3">
        <f>KD23*(1+$D$67)</f>
        <v>28817.023714645213</v>
      </c>
      <c r="KF23" s="3">
        <f>KE23*(1+$D$67)</f>
        <v>29393.364188938118</v>
      </c>
      <c r="KG23" s="3">
        <f>KF23*(1+$D$67)</f>
        <v>29981.231472716881</v>
      </c>
      <c r="KH23" s="3">
        <f>KG23*(1+$D$67)</f>
        <v>30580.856102171219</v>
      </c>
      <c r="KI23" s="3">
        <f>KH23*(1+$D$67)</f>
        <v>31192.473224214646</v>
      </c>
      <c r="KJ23" s="3">
        <f>KI23*(1+$D$67)</f>
        <v>31816.32268869894</v>
      </c>
      <c r="KK23" s="3">
        <f>KJ23*(1+$D$67)</f>
        <v>32452.649142472917</v>
      </c>
      <c r="KL23" s="3">
        <f>KK23*(1+$D$67)</f>
        <v>33101.702125322379</v>
      </c>
      <c r="KM23" s="3">
        <f>KL23*(1+$D$67)</f>
        <v>33763.736167828829</v>
      </c>
      <c r="KN23" s="3">
        <f>KM23*(1+$D$67)</f>
        <v>34439.010891185404</v>
      </c>
      <c r="KO23" s="3">
        <f>KN23*(1+$D$67)</f>
        <v>35127.791109009115</v>
      </c>
      <c r="KP23" s="3">
        <f>KO23*(1+$D$67)</f>
        <v>35830.346931189299</v>
      </c>
      <c r="KQ23" s="3">
        <f>KP23*(1+$D$67)</f>
        <v>36546.953869813085</v>
      </c>
      <c r="KR23" s="3">
        <f>KQ23*(1+$D$67)</f>
        <v>37277.892947209351</v>
      </c>
      <c r="KS23" s="3">
        <f>KR23*(1+$D$67)</f>
        <v>38023.450806153538</v>
      </c>
      <c r="KT23" s="3">
        <f>KS23*(1+$D$67)</f>
        <v>38783.919822276606</v>
      </c>
      <c r="KU23" s="3">
        <f>KT23*(1+$D$67)</f>
        <v>39559.598218722138</v>
      </c>
      <c r="KV23" s="3">
        <f>KU23*(1+$D$67)</f>
        <v>40350.790183096578</v>
      </c>
      <c r="KW23" s="3">
        <f>KV23*(1+$D$67)</f>
        <v>41157.805986758511</v>
      </c>
      <c r="KX23" s="3">
        <f>KW23*(1+$D$67)</f>
        <v>41980.96210649368</v>
      </c>
      <c r="KY23" s="3">
        <f>KX23*(1+$D$67)</f>
        <v>42820.581348623557</v>
      </c>
      <c r="KZ23" s="3">
        <f>KY23*(1+$D$67)</f>
        <v>43676.992975596026</v>
      </c>
      <c r="LA23" s="3">
        <f>KZ23*(1+$D$67)</f>
        <v>44550.532835107944</v>
      </c>
      <c r="LB23" s="3">
        <f>LA23*(1+$D$67)</f>
        <v>45441.543491810102</v>
      </c>
      <c r="LC23" s="3">
        <f>LB23*(1+$D$67)</f>
        <v>46350.374361646303</v>
      </c>
      <c r="LD23" s="3">
        <f>LC23*(1+$D$67)</f>
        <v>47277.381848879231</v>
      </c>
      <c r="LE23" s="3">
        <f>LD23*(1+$D$67)</f>
        <v>48222.929485856817</v>
      </c>
      <c r="LF23" s="3">
        <f>LE23*(1+$D$67)</f>
        <v>49187.388075573952</v>
      </c>
      <c r="LG23" s="3">
        <f>LF23*(1+$D$67)</f>
        <v>50171.135837085429</v>
      </c>
      <c r="LH23" s="3">
        <f>LG23*(1+$D$67)</f>
        <v>51174.558553827141</v>
      </c>
      <c r="LI23" s="3">
        <f>LH23*(1+$D$67)</f>
        <v>52198.049724903685</v>
      </c>
      <c r="LJ23" s="3">
        <f>LI23*(1+$D$67)</f>
        <v>53242.010719401762</v>
      </c>
      <c r="LK23" s="3">
        <f>LJ23*(1+$D$67)</f>
        <v>54306.850933789799</v>
      </c>
      <c r="LL23" s="3">
        <f>LK23*(1+$D$67)</f>
        <v>55392.987952465599</v>
      </c>
      <c r="LM23" s="3">
        <f>LL23*(1+$D$67)</f>
        <v>56500.847711514914</v>
      </c>
      <c r="LN23" s="3">
        <f>LM23*(1+$D$67)</f>
        <v>57630.864665745212</v>
      </c>
      <c r="LO23" s="3">
        <f>LN23*(1+$D$67)</f>
        <v>58783.481959060118</v>
      </c>
      <c r="LP23" s="3">
        <f>LO23*(1+$D$67)</f>
        <v>59959.151598241318</v>
      </c>
      <c r="LQ23" s="3">
        <f>LP23*(1+$D$67)</f>
        <v>61158.334630206147</v>
      </c>
      <c r="LR23" s="3">
        <f>LQ23*(1+$D$67)</f>
        <v>62381.501322810269</v>
      </c>
      <c r="LS23" s="3">
        <f>LR23*(1+$D$67)</f>
        <v>63629.131349266478</v>
      </c>
      <c r="LT23" s="3">
        <f>LS23*(1+$D$67)</f>
        <v>64901.713976251805</v>
      </c>
      <c r="LU23" s="3">
        <f>LT23*(1+$D$67)</f>
        <v>66199.748255776838</v>
      </c>
      <c r="LV23" s="3">
        <f>LU23*(1+$D$67)</f>
        <v>67523.743220892371</v>
      </c>
      <c r="LW23" s="3">
        <f>LV23*(1+$D$67)</f>
        <v>68874.218085310218</v>
      </c>
      <c r="LX23" s="3">
        <f>LW23*(1+$D$67)</f>
        <v>70251.702447016418</v>
      </c>
      <c r="LY23" s="3">
        <f>LX23*(1+$D$67)</f>
        <v>71656.736495956749</v>
      </c>
      <c r="LZ23" s="3">
        <f>LY23*(1+$D$67)</f>
        <v>73089.87122587589</v>
      </c>
      <c r="MA23" s="3">
        <f>LZ23*(1+$D$67)</f>
        <v>74551.668650393403</v>
      </c>
      <c r="MB23" s="3">
        <f>MA23*(1+$D$67)</f>
        <v>76042.702023401274</v>
      </c>
      <c r="MC23" s="3">
        <f>MB23*(1+$D$67)</f>
        <v>77563.556063869299</v>
      </c>
      <c r="MD23" s="3">
        <f>MC23*(1+$D$67)</f>
        <v>79114.827185146685</v>
      </c>
      <c r="ME23" s="3">
        <f>MD23*(1+$D$67)</f>
        <v>80697.12372884962</v>
      </c>
      <c r="MF23" s="3">
        <f>ME23*(1+$D$67)</f>
        <v>82311.066203426613</v>
      </c>
      <c r="MG23" s="3">
        <f>MF23*(1+$D$67)</f>
        <v>83957.287527495151</v>
      </c>
      <c r="MH23" s="3">
        <f>MG23*(1+$D$67)</f>
        <v>85636.43327804505</v>
      </c>
      <c r="MI23" s="3">
        <f>MH23*(1+$D$67)</f>
        <v>87349.161943605955</v>
      </c>
      <c r="MJ23" s="3">
        <f>MI23*(1+$D$67)</f>
        <v>89096.145182478082</v>
      </c>
      <c r="MK23" s="3">
        <f>MJ23*(1+$D$67)</f>
        <v>90878.068086127649</v>
      </c>
      <c r="ML23" s="3">
        <f>MK23*(1+$D$67)</f>
        <v>92695.62944785021</v>
      </c>
      <c r="MM23" s="3">
        <f>ML23*(1+$D$67)</f>
        <v>94549.542036807208</v>
      </c>
      <c r="MN23" s="3">
        <f>MM23*(1+$D$67)</f>
        <v>96440.532877543359</v>
      </c>
      <c r="MO23" s="3">
        <f>MN23*(1+$D$67)</f>
        <v>98369.343535094231</v>
      </c>
      <c r="MP23" s="3">
        <f>MO23*(1+$D$67)</f>
        <v>100336.73040579612</v>
      </c>
      <c r="MQ23" s="3">
        <f>MP23*(1+$D$67)</f>
        <v>102343.46501391203</v>
      </c>
      <c r="MR23" s="3">
        <f>MQ23*(1+$D$67)</f>
        <v>104390.33431419027</v>
      </c>
      <c r="MS23" s="3">
        <f>MR23*(1+$D$67)</f>
        <v>106478.14100047408</v>
      </c>
      <c r="MT23" s="3">
        <f>MS23*(1+$D$67)</f>
        <v>108607.70382048356</v>
      </c>
      <c r="MU23" s="3">
        <f>MT23*(1+$D$67)</f>
        <v>110779.85789689323</v>
      </c>
      <c r="MV23" s="3">
        <f>MU23*(1+$D$67)</f>
        <v>112995.45505483109</v>
      </c>
      <c r="MW23" s="3">
        <f>MV23*(1+$D$67)</f>
        <v>115255.36415592772</v>
      </c>
      <c r="MX23" s="3">
        <f>MW23*(1+$D$67)</f>
        <v>117560.47143904628</v>
      </c>
      <c r="MY23" s="3">
        <f>MX23*(1+$D$67)</f>
        <v>119911.68086782721</v>
      </c>
      <c r="MZ23" s="3">
        <f>MY23*(1+$D$67)</f>
        <v>122309.91448518375</v>
      </c>
      <c r="NA23" s="3">
        <f>MZ23*(1+$D$67)</f>
        <v>124756.11277488743</v>
      </c>
      <c r="NB23" s="3">
        <f>NA23*(1+$D$67)</f>
        <v>127251.23503038519</v>
      </c>
      <c r="NC23" s="3">
        <f>NB23*(1+$D$67)</f>
        <v>129796.2597309929</v>
      </c>
      <c r="ND23" s="3">
        <f>NC23*(1+$D$67)</f>
        <v>132392.18492561276</v>
      </c>
      <c r="NE23" s="3">
        <f>ND23*(1+$D$67)</f>
        <v>135040.02862412503</v>
      </c>
      <c r="NF23" s="3">
        <f>NE23*(1+$D$67)</f>
        <v>137740.82919660752</v>
      </c>
      <c r="NG23" s="3">
        <f>NF23*(1+$D$67)</f>
        <v>140495.64578053966</v>
      </c>
      <c r="NH23" s="3">
        <f>NG23*(1+$D$67)</f>
        <v>143305.55869615046</v>
      </c>
      <c r="NI23" s="3">
        <f>NH23*(1+$D$67)</f>
        <v>146171.66987007347</v>
      </c>
      <c r="NJ23" s="3">
        <f>NI23*(1+$D$67)</f>
        <v>149095.10326747494</v>
      </c>
      <c r="NK23" s="3">
        <f>NJ23*(1+$D$67)</f>
        <v>152077.00533282445</v>
      </c>
      <c r="NL23" s="3">
        <f>NK23*(1+$D$67)</f>
        <v>155118.54543948095</v>
      </c>
      <c r="NM23" s="3">
        <f>NL23*(1+$D$67)</f>
        <v>158220.91634827058</v>
      </c>
      <c r="NN23" s="3">
        <f>NM23*(1+$D$67)</f>
        <v>161385.33467523599</v>
      </c>
      <c r="NO23" s="3">
        <f>NN23*(1+$D$67)</f>
        <v>164613.04136874073</v>
      </c>
      <c r="NP23" s="3">
        <f>NO23*(1+$D$67)</f>
        <v>167905.30219611555</v>
      </c>
      <c r="NQ23" s="3">
        <f>NP23*(1+$D$67)</f>
        <v>171263.40824003785</v>
      </c>
      <c r="NR23" s="3">
        <f>NQ23*(1+$D$67)</f>
        <v>174688.67640483862</v>
      </c>
      <c r="NS23" s="3">
        <f>NR23*(1+$D$67)</f>
        <v>178182.44993293541</v>
      </c>
      <c r="NT23" s="3">
        <f>NS23*(1+$D$67)</f>
        <v>181746.09893159414</v>
      </c>
      <c r="NU23" s="3">
        <f>NT23*(1+$D$67)</f>
        <v>185381.02091022601</v>
      </c>
      <c r="NV23" s="3">
        <f>NU23*(1+$D$67)</f>
        <v>189088.64132843053</v>
      </c>
      <c r="NW23" s="3">
        <f>NV23*(1+$D$67)</f>
        <v>192870.41415499913</v>
      </c>
      <c r="NX23" s="3">
        <f>NW23*(1+$D$67)</f>
        <v>196727.82243809913</v>
      </c>
      <c r="NY23" s="3">
        <f>NX23*(1+$D$67)</f>
        <v>200662.37888686112</v>
      </c>
      <c r="NZ23" s="3">
        <f>NY23*(1+$D$67)</f>
        <v>204675.62646459835</v>
      </c>
      <c r="OA23" s="3">
        <f>NZ23*(1+$D$67)</f>
        <v>208769.13899389032</v>
      </c>
      <c r="OB23" s="3">
        <f>OA23*(1+$D$67)</f>
        <v>212944.52177376812</v>
      </c>
      <c r="OC23" s="3">
        <f>OB23*(1+$D$67)</f>
        <v>217203.41220924348</v>
      </c>
      <c r="OD23" s="3">
        <f>OC23*(1+$D$67)</f>
        <v>221547.48045342835</v>
      </c>
      <c r="OE23" s="3">
        <f>OD23*(1+$D$67)</f>
        <v>225978.43006249692</v>
      </c>
      <c r="OF23" s="3">
        <f>OE23*(1+$D$67)</f>
        <v>230497.99866374687</v>
      </c>
      <c r="OG23" s="3">
        <f>OF23*(1+$D$67)</f>
        <v>235107.9586370218</v>
      </c>
      <c r="OH23" s="3">
        <f>OG23*(1+$D$67)</f>
        <v>239810.11780976225</v>
      </c>
      <c r="OI23" s="3">
        <f>OH23*(1+$D$67)</f>
        <v>244606.3201659575</v>
      </c>
      <c r="OJ23" s="3">
        <f>OI23*(1+$D$67)</f>
        <v>249498.44656927665</v>
      </c>
      <c r="OK23" s="3">
        <f>OJ23*(1+$D$67)</f>
        <v>254488.4155006622</v>
      </c>
      <c r="OL23" s="3">
        <f>OK23*(1+$D$67)</f>
        <v>259578.18381067546</v>
      </c>
      <c r="OM23" s="3">
        <f>OL23*(1+$D$67)</f>
        <v>264769.74748688895</v>
      </c>
      <c r="ON23" s="3">
        <f>OM23*(1+$D$67)</f>
        <v>270065.14243662672</v>
      </c>
      <c r="OO23" s="3">
        <f>ON23*(1+$D$67)</f>
        <v>275466.44528535928</v>
      </c>
      <c r="OP23" s="3">
        <f>OO23*(1+$D$67)</f>
        <v>280975.77419106645</v>
      </c>
      <c r="OQ23" s="3">
        <f>OP23*(1+$D$67)</f>
        <v>286595.28967488778</v>
      </c>
      <c r="OR23" s="3">
        <f>OQ23*(1+$D$67)</f>
        <v>292327.19546838553</v>
      </c>
      <c r="OS23" s="3">
        <f>OR23*(1+$D$67)</f>
        <v>298173.73937775323</v>
      </c>
      <c r="OT23" s="3">
        <f>OS23*(1+$D$67)</f>
        <v>304137.21416530828</v>
      </c>
      <c r="OU23" s="3">
        <f>OT23*(1+$D$67)</f>
        <v>310219.95844861446</v>
      </c>
      <c r="OV23" s="3">
        <f>OU23*(1+$D$67)</f>
        <v>316424.35761758673</v>
      </c>
      <c r="OW23" s="3">
        <f>OV23*(1+$D$67)</f>
        <v>322752.8447699385</v>
      </c>
      <c r="OX23" s="3">
        <f>OW23*(1+$D$67)</f>
        <v>329207.90166533727</v>
      </c>
      <c r="OY23" s="3">
        <f>OX23*(1+$D$67)</f>
        <v>335792.05969864404</v>
      </c>
      <c r="OZ23" s="3">
        <f>OY23*(1+$D$67)</f>
        <v>342507.90089261695</v>
      </c>
      <c r="PA23" s="3">
        <f>OZ23*(1+$D$67)</f>
        <v>349358.05891046929</v>
      </c>
      <c r="PB23" s="3">
        <f>PA23*(1+$D$67)</f>
        <v>356345.2200886787</v>
      </c>
      <c r="PC23" s="3">
        <f>PB23*(1+$D$67)</f>
        <v>363472.12449045229</v>
      </c>
      <c r="PD23" s="3">
        <f>PC23*(1+$D$67)</f>
        <v>370741.56698026136</v>
      </c>
      <c r="PE23" s="3">
        <f>PD23*(1+$D$67)</f>
        <v>378156.39831986657</v>
      </c>
      <c r="PF23" s="3">
        <f>PE23*(1+$D$67)</f>
        <v>385719.52628626389</v>
      </c>
      <c r="PG23" s="3">
        <f>PF23*(1+$D$67)</f>
        <v>393433.91681198915</v>
      </c>
      <c r="PH23" s="3">
        <f>PG23*(1+$D$67)</f>
        <v>401302.59514822892</v>
      </c>
      <c r="PI23" s="3">
        <f>PH23*(1+$D$67)</f>
        <v>409328.64705119352</v>
      </c>
      <c r="PJ23" s="3">
        <f>PI23*(1+$D$67)</f>
        <v>417515.21999221737</v>
      </c>
      <c r="PK23" s="3">
        <f>PJ23*(1+$D$67)</f>
        <v>425865.52439206175</v>
      </c>
      <c r="PL23" s="3">
        <f>PK23*(1+$D$67)</f>
        <v>434382.83487990301</v>
      </c>
      <c r="PM23" s="3">
        <f>PL23*(1+$D$67)</f>
        <v>443070.49157750106</v>
      </c>
      <c r="PN23" s="3">
        <f>PM23*(1+$D$67)</f>
        <v>451931.90140905109</v>
      </c>
      <c r="PO23" s="3">
        <f>PN23*(1+$D$67)</f>
        <v>460970.53943723213</v>
      </c>
      <c r="PP23" s="3">
        <f>PO23*(1+$D$67)</f>
        <v>470189.95022597676</v>
      </c>
      <c r="PQ23" s="3">
        <f>PP23*(1+$D$67)</f>
        <v>479593.74923049629</v>
      </c>
      <c r="PR23" s="3">
        <f>PQ23*(1+$D$67)</f>
        <v>489185.62421510625</v>
      </c>
      <c r="PS23" s="3">
        <f>PR23*(1+$D$67)</f>
        <v>498969.33669940836</v>
      </c>
      <c r="PT23" s="3">
        <f>PS23*(1+$D$67)</f>
        <v>508948.72343339655</v>
      </c>
      <c r="PU23" s="3">
        <f>PT23*(1+$D$67)</f>
        <v>519127.69790206448</v>
      </c>
      <c r="PV23" s="3">
        <f>PU23*(1+$D$67)</f>
        <v>529510.25186010578</v>
      </c>
      <c r="PW23" s="3">
        <f>PV23*(1+$D$67)</f>
        <v>540100.45689730789</v>
      </c>
      <c r="PX23" s="3">
        <f>PW23*(1+$D$67)</f>
        <v>550902.46603525407</v>
      </c>
      <c r="PY23" s="3">
        <f>PX23*(1+$D$67)</f>
        <v>561920.51535595919</v>
      </c>
      <c r="PZ23" s="3">
        <f>PY23*(1+$D$67)</f>
        <v>573158.92566307844</v>
      </c>
      <c r="QA23" s="3">
        <f>PZ23*(1+$D$67)</f>
        <v>584622.10417634004</v>
      </c>
      <c r="QB23" s="3">
        <f>QA23*(1+$D$67)</f>
        <v>596314.54625986691</v>
      </c>
      <c r="QC23" s="3">
        <f>QB23*(1+$D$67)</f>
        <v>608240.83718506421</v>
      </c>
      <c r="QD23" s="3">
        <f>QC23*(1+$D$67)</f>
        <v>620405.65392876556</v>
      </c>
      <c r="QE23" s="3">
        <f>QD23*(1+$D$67)</f>
        <v>632813.76700734091</v>
      </c>
      <c r="QF23" s="3">
        <f>QE23*(1+$D$67)</f>
        <v>645470.04234748776</v>
      </c>
      <c r="QG23" s="3">
        <f>QF23*(1+$D$67)</f>
        <v>658379.44319443754</v>
      </c>
      <c r="QH23" s="3">
        <f>QG23*(1+$D$67)</f>
        <v>671547.03205832629</v>
      </c>
      <c r="QI23" s="3">
        <f>QH23*(1+$D$67)</f>
        <v>684977.97269949282</v>
      </c>
      <c r="QJ23" s="3">
        <f>QI23*(1+$D$67)</f>
        <v>698677.53215348267</v>
      </c>
      <c r="QK23" s="3">
        <f>QJ23*(1+$D$67)</f>
        <v>712651.08279655233</v>
      </c>
      <c r="QL23" s="3">
        <f>QK23*(1+$D$67)</f>
        <v>726904.10445248336</v>
      </c>
      <c r="QM23" s="3">
        <f>QL23*(1+$D$67)</f>
        <v>741442.18654153298</v>
      </c>
      <c r="QN23" s="3">
        <f>QM23*(1+$D$67)</f>
        <v>756271.03027236369</v>
      </c>
      <c r="QO23" s="3">
        <f>QN23*(1+$D$67)</f>
        <v>771396.45087781094</v>
      </c>
      <c r="QP23" s="3">
        <f>QO23*(1+$D$67)</f>
        <v>786824.37989536719</v>
      </c>
      <c r="QQ23" s="3">
        <f>QP23*(1+$D$67)</f>
        <v>802560.86749327451</v>
      </c>
      <c r="QR23" s="3">
        <f>QQ23*(1+$D$67)</f>
        <v>818612.08484313998</v>
      </c>
      <c r="QS23" s="3">
        <f>QR23*(1+$D$67)</f>
        <v>834984.32654000283</v>
      </c>
      <c r="QT23" s="3">
        <f>QS23*(1+$D$67)</f>
        <v>851684.0130708029</v>
      </c>
      <c r="QU23" s="3">
        <f>QT23*(1+$D$67)</f>
        <v>868717.69333221903</v>
      </c>
      <c r="QV23" s="3">
        <f>QU23*(1+$D$67)</f>
        <v>886092.04719886347</v>
      </c>
      <c r="QW23" s="3">
        <f>QV23*(1+$D$67)</f>
        <v>903813.8881428407</v>
      </c>
      <c r="QX23" s="3">
        <f>QW23*(1+$D$67)</f>
        <v>921890.1659056975</v>
      </c>
      <c r="QY23" s="3">
        <f>QX23*(1+$D$67)</f>
        <v>940327.96922381152</v>
      </c>
      <c r="QZ23" s="3">
        <f>QY23*(1+$D$67)</f>
        <v>959134.5286082878</v>
      </c>
      <c r="RA23" s="3">
        <f>QZ23*(1+$D$67)</f>
        <v>978317.21918045357</v>
      </c>
      <c r="RB23" s="3">
        <f>RA23*(1+$D$67)</f>
        <v>997883.5635640627</v>
      </c>
      <c r="RC23" s="3">
        <f>RB23*(1+$D$67)</f>
        <v>1017841.234835344</v>
      </c>
      <c r="RD23" s="3">
        <f>RC23*(1+$D$67)</f>
        <v>1038198.0595320509</v>
      </c>
      <c r="RE23" s="3">
        <f>RD23*(1+$D$67)</f>
        <v>1058962.0207226919</v>
      </c>
      <c r="RF23" s="3">
        <f>RE23*(1+$D$67)</f>
        <v>1080141.2611371458</v>
      </c>
      <c r="RG23" s="3">
        <f>RF23*(1+$D$67)</f>
        <v>1101744.0863598888</v>
      </c>
      <c r="RH23" s="3">
        <f>RG23*(1+$D$67)</f>
        <v>1123778.9680870867</v>
      </c>
      <c r="RI23" s="3">
        <f>RH23*(1+$D$67)</f>
        <v>1146254.5474488284</v>
      </c>
      <c r="RJ23" s="3">
        <f>RI23*(1+$D$67)</f>
        <v>1169179.6383978049</v>
      </c>
      <c r="RK23" s="3">
        <f>RJ23*(1+$D$67)</f>
        <v>1192563.2311657611</v>
      </c>
      <c r="RL23" s="3">
        <f>RK23*(1+$D$67)</f>
        <v>1216414.4957890764</v>
      </c>
      <c r="RM23" s="3">
        <f>RL23*(1+$D$67)</f>
        <v>1240742.7857048579</v>
      </c>
      <c r="RN23" s="3">
        <f>RM23*(1+$D$67)</f>
        <v>1265557.6414189551</v>
      </c>
      <c r="RO23" s="3">
        <f>RN23*(1+$D$67)</f>
        <v>1290868.7942473341</v>
      </c>
      <c r="RP23" s="3">
        <f>RO23*(1+$D$67)</f>
        <v>1316686.1701322808</v>
      </c>
      <c r="RQ23" s="3">
        <f>RP23*(1+$D$67)</f>
        <v>1343019.8935349265</v>
      </c>
      <c r="RR23" s="3">
        <f>RQ23*(1+$D$67)</f>
        <v>1369880.2914056249</v>
      </c>
      <c r="RS23" s="3">
        <f>RR23*(1+$D$67)</f>
        <v>1397277.8972337374</v>
      </c>
      <c r="RT23" s="3">
        <f>RS23*(1+$D$67)</f>
        <v>1425223.4551784121</v>
      </c>
      <c r="RU23" s="3">
        <f>RT23*(1+$D$67)</f>
        <v>1453727.9242819804</v>
      </c>
      <c r="RV23" s="3">
        <f>RU23*(1+$D$67)</f>
        <v>1482802.4827676201</v>
      </c>
      <c r="RW23" s="3">
        <f>RV23*(1+$D$67)</f>
        <v>1512458.5324229726</v>
      </c>
      <c r="RX23" s="3">
        <f>RW23*(1+$D$67)</f>
        <v>1542707.7030714322</v>
      </c>
      <c r="RY23" s="3">
        <f>RX23*(1+$D$67)</f>
        <v>1573561.8571328609</v>
      </c>
      <c r="RZ23" s="3">
        <f>RY23*(1+$D$67)</f>
        <v>1605033.0942755181</v>
      </c>
      <c r="SA23" s="3">
        <f>RZ23*(1+$D$67)</f>
        <v>1637133.7561610285</v>
      </c>
      <c r="SB23" s="3">
        <f>SA23*(1+$D$67)</f>
        <v>1669876.4312842491</v>
      </c>
      <c r="SC23" s="3">
        <f>SB23*(1+$D$67)</f>
        <v>1703273.9599099341</v>
      </c>
      <c r="SD23" s="3">
        <f>SC23*(1+$D$67)</f>
        <v>1737339.4391081329</v>
      </c>
      <c r="SE23" s="3">
        <f>SD23*(1+$D$67)</f>
        <v>1772086.2278902954</v>
      </c>
      <c r="SF23" s="3">
        <f>SE23*(1+$D$67)</f>
        <v>1807527.9524481015</v>
      </c>
      <c r="SG23" s="3">
        <f>SF23*(1+$D$67)</f>
        <v>1843678.5114970636</v>
      </c>
      <c r="SH23" s="3">
        <f>SG23*(1+$D$67)</f>
        <v>1880552.0817270048</v>
      </c>
      <c r="SI23" s="3">
        <f>SH23*(1+$D$67)</f>
        <v>1918163.1233615449</v>
      </c>
      <c r="SJ23" s="3">
        <f>SI23*(1+$D$67)</f>
        <v>1956526.3858287758</v>
      </c>
      <c r="SK23" s="3">
        <f>SJ23*(1+$D$67)</f>
        <v>1995656.9135453515</v>
      </c>
      <c r="SL23" s="3">
        <f>SK23*(1+$D$67)</f>
        <v>2035570.0518162586</v>
      </c>
      <c r="SM23" s="3">
        <f>SL23*(1+$D$67)</f>
        <v>2076281.4528525837</v>
      </c>
      <c r="SN23" s="3">
        <f>SM23*(1+$D$67)</f>
        <v>2117807.0819096356</v>
      </c>
      <c r="SO23" s="3">
        <f>SN23*(1+$D$67)</f>
        <v>2160163.2235478284</v>
      </c>
      <c r="SP23" s="3">
        <f>SO23*(1+$D$67)</f>
        <v>2203366.4880187851</v>
      </c>
      <c r="SQ23" s="3">
        <f>SP23*(1+$D$67)</f>
        <v>2247433.817779161</v>
      </c>
      <c r="SR23" s="3">
        <f>SQ23*(1+$D$67)</f>
        <v>2292382.4941347442</v>
      </c>
      <c r="SS23" s="3">
        <f>SR23*(1+$D$67)</f>
        <v>2338230.1440174389</v>
      </c>
      <c r="ST23" s="3">
        <f>SS23*(1+$D$67)</f>
        <v>2384994.7468977878</v>
      </c>
      <c r="SU23" s="3">
        <f>ST23*(1+$D$67)</f>
        <v>2432694.6418357436</v>
      </c>
      <c r="SV23" s="3">
        <f>SU23*(1+$D$67)</f>
        <v>2481348.5346724587</v>
      </c>
      <c r="SW23" s="3">
        <f>SV23*(1+$D$67)</f>
        <v>2530975.5053659077</v>
      </c>
      <c r="SX23" s="3">
        <f>SW23*(1+$D$67)</f>
        <v>2581595.0154732261</v>
      </c>
      <c r="SY23" s="3">
        <f>SX23*(1+$D$67)</f>
        <v>2633226.9157826905</v>
      </c>
      <c r="SZ23" s="3">
        <f>SY23*(1+$D$67)</f>
        <v>2685891.4540983443</v>
      </c>
      <c r="TA23" s="3">
        <f>SZ23*(1+$D$67)</f>
        <v>2739609.2831803113</v>
      </c>
      <c r="TB23" s="3">
        <f>TA23*(1+$D$67)</f>
        <v>2794401.4688439178</v>
      </c>
      <c r="TC23" s="3">
        <f>TB23*(1+$D$67)</f>
        <v>2850289.4982207962</v>
      </c>
      <c r="TD23" s="3">
        <f>TC23*(1+$D$67)</f>
        <v>2907295.2881852123</v>
      </c>
      <c r="TE23" s="3">
        <f>TD23*(1+$D$67)</f>
        <v>2965441.1939489166</v>
      </c>
      <c r="TF23" s="3">
        <f>TE23*(1+$D$67)</f>
        <v>3024750.017827895</v>
      </c>
      <c r="TG23" s="3">
        <f>TF23*(1+$D$67)</f>
        <v>3085245.0181844528</v>
      </c>
      <c r="TH23" s="3">
        <f>TG23*(1+$D$67)</f>
        <v>3146949.9185481421</v>
      </c>
      <c r="TI23" s="3">
        <f>TH23*(1+$D$67)</f>
        <v>3209888.9169191048</v>
      </c>
      <c r="TJ23" s="3">
        <f>TI23*(1+$D$67)</f>
        <v>3274086.6952574868</v>
      </c>
      <c r="TK23" s="3">
        <f>TJ23*(1+$D$67)</f>
        <v>3339568.4291626364</v>
      </c>
      <c r="TL23" s="3">
        <f>TK23*(1+$D$67)</f>
        <v>3406359.7977458891</v>
      </c>
      <c r="TM23" s="3">
        <f>TL23*(1+$D$67)</f>
        <v>3474486.993700807</v>
      </c>
      <c r="TN23" s="3">
        <f>TM23*(1+$D$67)</f>
        <v>3543976.733574823</v>
      </c>
      <c r="TO23" s="3">
        <f>TN23*(1+$D$67)</f>
        <v>3614856.2682463196</v>
      </c>
      <c r="TP23" s="3">
        <f>TO23*(1+$D$67)</f>
        <v>3687153.3936112463</v>
      </c>
      <c r="TQ23" s="3">
        <f>TP23*(1+$D$67)</f>
        <v>3760896.4614834711</v>
      </c>
      <c r="TR23" s="3">
        <f>TQ23*(1+$D$67)</f>
        <v>3836114.3907131404</v>
      </c>
      <c r="TS23" s="3">
        <f>TR23*(1+$D$67)</f>
        <v>3912836.6785274032</v>
      </c>
      <c r="TT23" s="3">
        <f>TS23*(1+$D$67)</f>
        <v>3991093.4120979514</v>
      </c>
      <c r="TU23" s="3">
        <f>TT23*(1+$D$67)</f>
        <v>4070915.2803399106</v>
      </c>
      <c r="TV23" s="3">
        <f>TU23*(1+$D$67)</f>
        <v>4152333.5859467089</v>
      </c>
      <c r="TW23" s="3">
        <f>TV23*(1+$D$67)</f>
        <v>4235380.2576656435</v>
      </c>
      <c r="TX23" s="3">
        <f>TW23*(1+$D$67)</f>
        <v>4320087.8628189564</v>
      </c>
      <c r="TY23" s="3">
        <f>TX23*(1+$D$67)</f>
        <v>4406489.6200753357</v>
      </c>
      <c r="TZ23" s="3">
        <f>TY23*(1+$D$67)</f>
        <v>4494619.4124768423</v>
      </c>
      <c r="UA23" s="3">
        <f>TZ23*(1+$D$67)</f>
        <v>4584511.8007263793</v>
      </c>
      <c r="UB23" s="3">
        <f>UA23*(1+$D$67)</f>
        <v>4676202.0367409065</v>
      </c>
      <c r="UC23" s="3">
        <f>UB23*(1+$D$67)</f>
        <v>4769726.0774757247</v>
      </c>
      <c r="UD23" s="3">
        <f>UC23*(1+$D$67)</f>
        <v>4865120.5990252392</v>
      </c>
      <c r="UE23" s="3">
        <f>UD23*(1+$D$67)</f>
        <v>4962423.0110057443</v>
      </c>
      <c r="UF23" s="3">
        <f>UE23*(1+$D$67)</f>
        <v>5061671.4712258596</v>
      </c>
      <c r="UG23" s="3">
        <f>UF23*(1+$D$67)</f>
        <v>5162904.9006503765</v>
      </c>
      <c r="UH23" s="3">
        <f>UG23*(1+$D$67)</f>
        <v>5266162.9986633845</v>
      </c>
      <c r="UI23" s="3">
        <f>UH23*(1+$D$67)</f>
        <v>5371486.2586366525</v>
      </c>
      <c r="UJ23" s="3">
        <f>UI23*(1+$D$67)</f>
        <v>5478915.9838093854</v>
      </c>
      <c r="UK23" s="3">
        <f>UJ23*(1+$D$67)</f>
        <v>5588494.3034855733</v>
      </c>
      <c r="UL23" s="3">
        <f>UK23*(1+$D$67)</f>
        <v>5700264.1895552846</v>
      </c>
      <c r="UM23" s="3">
        <f>UL23*(1+$D$67)</f>
        <v>5814269.4733463908</v>
      </c>
      <c r="UN23" s="3">
        <f>UM23*(1+$D$67)</f>
        <v>5930554.8628133191</v>
      </c>
      <c r="UO23" s="3">
        <f>UN23*(1+$D$67)</f>
        <v>6049165.9600695856</v>
      </c>
      <c r="UP23" s="3">
        <f>UO23*(1+$D$67)</f>
        <v>6170149.2792709777</v>
      </c>
      <c r="UQ23" s="3">
        <f>UP23*(1+$D$67)</f>
        <v>6293552.2648563972</v>
      </c>
      <c r="UR23" s="3">
        <f>UQ23*(1+$D$67)</f>
        <v>6419423.3101535253</v>
      </c>
      <c r="US23" s="3">
        <f>UR23*(1+$D$67)</f>
        <v>6547811.7763565956</v>
      </c>
      <c r="UT23" s="3">
        <f>US23*(1+$D$67)</f>
        <v>6678768.0118837273</v>
      </c>
      <c r="UU23" s="3">
        <f>UT23*(1+$D$67)</f>
        <v>6812343.3721214021</v>
      </c>
      <c r="UV23" s="3">
        <f>UU23*(1+$D$67)</f>
        <v>6948590.2395638302</v>
      </c>
      <c r="UW23" s="3">
        <f>UV23*(1+$D$67)</f>
        <v>7087562.0443551065</v>
      </c>
      <c r="UX23" s="3">
        <f>UW23*(1+$D$67)</f>
        <v>7229313.2852422092</v>
      </c>
      <c r="UY23" s="3">
        <f>UX23*(1+$D$67)</f>
        <v>7373899.5509470534</v>
      </c>
      <c r="UZ23" s="3">
        <f>UY23*(1+$D$67)</f>
        <v>7521377.541965995</v>
      </c>
      <c r="VA23" s="3">
        <f>UZ23*(1+$D$67)</f>
        <v>7671805.0928053148</v>
      </c>
      <c r="VB23" s="3">
        <f>VA23*(1+$D$67)</f>
        <v>7825241.1946614217</v>
      </c>
      <c r="VC23" s="3">
        <f>VB23*(1+$D$67)</f>
        <v>7981746.0185546502</v>
      </c>
      <c r="VD23" s="3">
        <f>VC23*(1+$D$67)</f>
        <v>8141380.9389257431</v>
      </c>
      <c r="VE23" s="3">
        <f>VD23*(1+$D$67)</f>
        <v>8304208.5577042578</v>
      </c>
      <c r="VF23" s="3">
        <f>VE23*(1+$D$67)</f>
        <v>8470292.7288583424</v>
      </c>
      <c r="VG23" s="3">
        <f>VF23*(1+$D$67)</f>
        <v>8639698.5834355094</v>
      </c>
      <c r="VH23" s="3">
        <f>VG23*(1+$D$67)</f>
        <v>8812492.5551042203</v>
      </c>
      <c r="VI23" s="3">
        <f>VH23*(1+$D$67)</f>
        <v>8988742.4062063042</v>
      </c>
      <c r="VJ23" s="3">
        <f>VI23*(1+$D$67)</f>
        <v>9168517.2543304302</v>
      </c>
      <c r="VK23" s="3">
        <f>VJ23*(1+$D$67)</f>
        <v>9351887.5994170383</v>
      </c>
      <c r="VL23" s="3">
        <f>VK23*(1+$D$67)</f>
        <v>9538925.3514053784</v>
      </c>
      <c r="VM23" s="3">
        <f>VL23*(1+$D$67)</f>
        <v>9729703.8584334869</v>
      </c>
      <c r="VN23" s="3">
        <f>VM23*(1+$D$67)</f>
        <v>9924297.9356021564</v>
      </c>
      <c r="VO23" s="3">
        <f>VN23*(1+$D$67)</f>
        <v>10122783.8943142</v>
      </c>
      <c r="VP23" s="3">
        <f>VO23*(1+$D$67)</f>
        <v>10325239.572200485</v>
      </c>
      <c r="VQ23" s="3">
        <f>VP23*(1+$D$67)</f>
        <v>10531744.363644494</v>
      </c>
      <c r="VR23" s="3">
        <f>VQ23*(1+$D$67)</f>
        <v>10742379.250917384</v>
      </c>
      <c r="VS23" s="3">
        <f>VR23*(1+$D$67)</f>
        <v>10957226.835935732</v>
      </c>
      <c r="VT23" s="3">
        <f>VS23*(1+$D$67)</f>
        <v>11176371.372654447</v>
      </c>
      <c r="VU23" s="3">
        <f>VT23*(1+$D$67)</f>
        <v>11399898.800107537</v>
      </c>
      <c r="VV23" s="3">
        <f>VU23*(1+$D$67)</f>
        <v>11627896.776109688</v>
      </c>
      <c r="VW23" s="3">
        <f>VV23*(1+$D$67)</f>
        <v>11860454.711631881</v>
      </c>
      <c r="VX23" s="3">
        <f>VW23*(1+$D$67)</f>
        <v>12097663.805864519</v>
      </c>
      <c r="VY23" s="3">
        <f>VX23*(1+$D$67)</f>
        <v>12339617.08198181</v>
      </c>
      <c r="VZ23" s="3">
        <f>VY23*(1+$D$67)</f>
        <v>12586409.423621446</v>
      </c>
      <c r="WA23" s="3">
        <f>VZ23*(1+$D$67)</f>
        <v>12838137.612093875</v>
      </c>
      <c r="WB23" s="3">
        <f>WA23*(1+$D$67)</f>
        <v>13094900.364335753</v>
      </c>
      <c r="WC23" s="3">
        <f>WB23*(1+$D$67)</f>
        <v>13356798.371622467</v>
      </c>
      <c r="WD23" s="3">
        <f>WC23*(1+$D$67)</f>
        <v>13623934.339054918</v>
      </c>
      <c r="WE23" s="3">
        <f>WD23*(1+$D$67)</f>
        <v>13896413.025836017</v>
      </c>
      <c r="WF23" s="3">
        <f>WE23*(1+$D$67)</f>
        <v>14174341.286352737</v>
      </c>
      <c r="WG23" s="3">
        <f>WF23*(1+$D$67)</f>
        <v>14457828.112079792</v>
      </c>
      <c r="WH23" s="3">
        <f>WG23*(1+$D$67)</f>
        <v>14746984.674321387</v>
      </c>
      <c r="WI23" s="3">
        <f>WH23*(1+$D$67)</f>
        <v>15041924.367807815</v>
      </c>
      <c r="WJ23" s="3">
        <f>WI23*(1+$D$67)</f>
        <v>15342762.855163971</v>
      </c>
      <c r="WK23" s="3">
        <f>WJ23*(1+$D$67)</f>
        <v>15649618.11226725</v>
      </c>
      <c r="WL23" s="3">
        <f>WK23*(1+$D$67)</f>
        <v>15962610.474512596</v>
      </c>
      <c r="WM23" s="3">
        <f>WL23*(1+$D$67)</f>
        <v>16281862.684002848</v>
      </c>
      <c r="WN23" s="3">
        <f>WM23*(1+$D$67)</f>
        <v>16607499.937682906</v>
      </c>
      <c r="WO23" s="3">
        <f>WN23*(1+$D$67)</f>
        <v>16939649.936436564</v>
      </c>
      <c r="WP23" s="3">
        <f>WO23*(1+$D$67)</f>
        <v>17278442.935165294</v>
      </c>
      <c r="WQ23" s="3">
        <f>WP23*(1+$D$67)</f>
        <v>17624011.793868601</v>
      </c>
      <c r="WR23" s="3">
        <f>WQ23*(1+$D$67)</f>
        <v>17976492.029745974</v>
      </c>
      <c r="WS23" s="3">
        <f>WR23*(1+$D$67)</f>
        <v>18336021.870340895</v>
      </c>
      <c r="WT23" s="3">
        <f>WS23*(1+$D$67)</f>
        <v>18702742.307747714</v>
      </c>
      <c r="WU23" s="3">
        <f>WT23*(1+$D$67)</f>
        <v>19076797.153902669</v>
      </c>
      <c r="WV23" s="3">
        <f>WU23*(1+$D$67)</f>
        <v>19458333.096980721</v>
      </c>
      <c r="WW23" s="3">
        <f>WV23*(1+$D$67)</f>
        <v>19847499.758920334</v>
      </c>
      <c r="WX23" s="3">
        <f>WW23*(1+$D$67)</f>
        <v>20244449.754098739</v>
      </c>
      <c r="WY23" s="3">
        <f>WX23*(1+$D$67)</f>
        <v>20649338.749180716</v>
      </c>
      <c r="WZ23" s="3">
        <f>WY23*(1+$D$67)</f>
        <v>21062325.52416433</v>
      </c>
      <c r="XA23" s="3">
        <f>WZ23*(1+$D$67)</f>
        <v>21483572.034647617</v>
      </c>
      <c r="XB23" s="3">
        <f>XA23*(1+$D$67)</f>
        <v>21913243.475340571</v>
      </c>
      <c r="XC23" s="3">
        <f>XB23*(1+$D$67)</f>
        <v>22351508.344847385</v>
      </c>
      <c r="XD23" s="3">
        <f>XC23*(1+$D$67)</f>
        <v>22798538.511744332</v>
      </c>
      <c r="XE23" s="3">
        <f>XD23*(1+$D$67)</f>
        <v>23254509.281979218</v>
      </c>
      <c r="XF23" s="3">
        <f>XE23*(1+$D$67)</f>
        <v>23719599.467618804</v>
      </c>
      <c r="XG23" s="3">
        <f>XF23*(1+$D$67)</f>
        <v>24193991.45697118</v>
      </c>
      <c r="XH23" s="3">
        <f>XG23*(1+$D$67)</f>
        <v>24677871.286110602</v>
      </c>
      <c r="XI23" s="3">
        <f>XH23*(1+$D$67)</f>
        <v>25171428.711832814</v>
      </c>
      <c r="XJ23" s="3">
        <f>XI23*(1+$D$67)</f>
        <v>25674857.286069471</v>
      </c>
      <c r="XK23" s="3">
        <f>XJ23*(1+$D$67)</f>
        <v>26188354.431790862</v>
      </c>
      <c r="XL23" s="3">
        <f>XK23*(1+$D$67)</f>
        <v>26712121.520426679</v>
      </c>
      <c r="XM23" s="3">
        <f>XL23*(1+$D$67)</f>
        <v>27246363.950835213</v>
      </c>
      <c r="XN23" s="3">
        <f>XM23*(1+$D$67)</f>
        <v>27791291.229851916</v>
      </c>
      <c r="XO23" s="3">
        <f>XN23*(1+$D$67)</f>
        <v>28347117.054448955</v>
      </c>
      <c r="XP23" s="3">
        <f>XO23*(1+$D$67)</f>
        <v>28914059.395537935</v>
      </c>
      <c r="XQ23" s="3">
        <f>XP23*(1+$D$67)</f>
        <v>29492340.583448693</v>
      </c>
      <c r="XR23" s="3">
        <f>XQ23*(1+$D$67)</f>
        <v>30082187.395117667</v>
      </c>
      <c r="XS23" s="3">
        <f>XR23*(1+$D$67)</f>
        <v>30683831.143020019</v>
      </c>
      <c r="XT23" s="3">
        <f>XS23*(1+$D$67)</f>
        <v>31297507.765880421</v>
      </c>
      <c r="XU23" s="3">
        <f>XT23*(1+$D$67)</f>
        <v>31923457.921198029</v>
      </c>
      <c r="XV23" s="3">
        <f>XU23*(1+$D$67)</f>
        <v>32561927.079621989</v>
      </c>
      <c r="XW23" s="3">
        <f>XV23*(1+$D$67)</f>
        <v>33213165.621214431</v>
      </c>
      <c r="XX23" s="3">
        <f>XW23*(1+$D$67)</f>
        <v>33877428.933638722</v>
      </c>
      <c r="XY23" s="3">
        <f>XX23*(1+$D$67)</f>
        <v>34554977.512311496</v>
      </c>
      <c r="XZ23" s="3">
        <f>XY23*(1+$D$67)</f>
        <v>35246077.062557727</v>
      </c>
      <c r="YA23" s="3">
        <f>XZ23*(1+$D$67)</f>
        <v>35950998.60380888</v>
      </c>
      <c r="YB23" s="3">
        <f>YA23*(1+$D$67)</f>
        <v>36670018.575885057</v>
      </c>
      <c r="YC23" s="3">
        <f>YB23*(1+$D$67)</f>
        <v>37403418.94740276</v>
      </c>
      <c r="YD23" s="3">
        <f>YC23*(1+$D$67)</f>
        <v>38151487.326350816</v>
      </c>
      <c r="YE23" s="3">
        <f>YD23*(1+$D$67)</f>
        <v>38914517.072877832</v>
      </c>
      <c r="YF23" s="3">
        <f>YE23*(1+$D$67)</f>
        <v>39692807.414335392</v>
      </c>
      <c r="YG23" s="3">
        <f>YF23*(1+$D$67)</f>
        <v>40486663.5626221</v>
      </c>
      <c r="YH23" s="3">
        <f>YG23*(1+$D$67)</f>
        <v>41296396.833874546</v>
      </c>
      <c r="YI23" s="3">
        <f>YH23*(1+$D$67)</f>
        <v>42122324.770552039</v>
      </c>
      <c r="YJ23" s="3">
        <f>YI23*(1+$D$67)</f>
        <v>42964771.265963078</v>
      </c>
      <c r="YK23" s="3">
        <f>YJ23*(1+$D$67)</f>
        <v>43824066.691282339</v>
      </c>
      <c r="YL23" s="3">
        <f>YK23*(1+$D$67)</f>
        <v>44700548.025107987</v>
      </c>
      <c r="YM23" s="3">
        <f>YL23*(1+$D$67)</f>
        <v>45594558.98561015</v>
      </c>
      <c r="YN23" s="3">
        <f>YM23*(1+$D$67)</f>
        <v>46506450.165322356</v>
      </c>
      <c r="YO23" s="3">
        <f>YN23*(1+$D$67)</f>
        <v>47436579.168628804</v>
      </c>
      <c r="YP23" s="3">
        <f>YO23*(1+$D$67)</f>
        <v>48385310.752001382</v>
      </c>
      <c r="YQ23" s="3">
        <f>YP23*(1+$D$67)</f>
        <v>49353016.967041411</v>
      </c>
      <c r="YR23" s="3">
        <f>YQ23*(1+$D$67)</f>
        <v>50340077.306382239</v>
      </c>
      <c r="YS23" s="3">
        <f>YR23*(1+$D$67)</f>
        <v>51346878.852509886</v>
      </c>
      <c r="YT23" s="3">
        <f>YS23*(1+$D$67)</f>
        <v>52373816.429560088</v>
      </c>
      <c r="YU23" s="3">
        <f>YT23*(1+$D$67)</f>
        <v>53421292.758151293</v>
      </c>
      <c r="YV23" s="3">
        <f>YU23*(1+$D$67)</f>
        <v>54489718.613314323</v>
      </c>
      <c r="YW23" s="3">
        <f>YV23*(1+$D$67)</f>
        <v>55579512.985580608</v>
      </c>
      <c r="YX23" s="3">
        <f>YW23*(1+$D$67)</f>
        <v>56691103.245292224</v>
      </c>
      <c r="YY23" s="3">
        <f>YX23*(1+$D$67)</f>
        <v>57824925.310198069</v>
      </c>
      <c r="YZ23" s="3">
        <f>YY23*(1+$D$67)</f>
        <v>58981423.816402033</v>
      </c>
      <c r="ZA23" s="3">
        <f>YZ23*(1+$D$67)</f>
        <v>60161052.292730078</v>
      </c>
      <c r="ZB23" s="3">
        <f>ZA23*(1+$D$67)</f>
        <v>61364273.338584684</v>
      </c>
      <c r="ZC23" s="3">
        <f>ZB23*(1+$D$67)</f>
        <v>62591558.805356376</v>
      </c>
      <c r="ZD23" s="3">
        <f>ZC23*(1+$D$67)</f>
        <v>63843389.981463507</v>
      </c>
      <c r="ZE23" s="3">
        <f>ZD23*(1+$D$67)</f>
        <v>65120257.781092778</v>
      </c>
      <c r="ZF23" s="3">
        <f>ZE23*(1+$D$67)</f>
        <v>66422662.936714634</v>
      </c>
      <c r="ZG23" s="3">
        <f>ZF23*(1+$D$67)</f>
        <v>67751116.195448935</v>
      </c>
      <c r="ZH23" s="3">
        <f>ZG23*(1+$D$67)</f>
        <v>69106138.51935792</v>
      </c>
      <c r="ZI23" s="3">
        <f>ZH23*(1+$D$67)</f>
        <v>70488261.289745077</v>
      </c>
      <c r="ZJ23" s="3">
        <f>ZI23*(1+$D$67)</f>
        <v>71898026.515539974</v>
      </c>
      <c r="ZK23" s="3">
        <f>ZJ23*(1+$D$67)</f>
        <v>73335987.045850769</v>
      </c>
      <c r="ZL23" s="3">
        <f>ZK23*(1+$D$67)</f>
        <v>74802706.786767781</v>
      </c>
      <c r="ZM23" s="3">
        <f>ZL23*(1+$D$67)</f>
        <v>76298760.922503144</v>
      </c>
      <c r="ZN23" s="3">
        <f>ZM23*(1+$D$67)</f>
        <v>77824736.140953213</v>
      </c>
      <c r="ZO23" s="3">
        <f>ZN23*(1+$D$67)</f>
        <v>79381230.863772273</v>
      </c>
      <c r="ZP23" s="3">
        <f>ZO23*(1+$D$67)</f>
        <v>80968855.48104772</v>
      </c>
      <c r="ZQ23" s="3">
        <f>ZP23*(1+$D$67)</f>
        <v>82588232.590668678</v>
      </c>
      <c r="ZR23" s="3">
        <f>ZQ23*(1+$D$67)</f>
        <v>84239997.242482051</v>
      </c>
      <c r="ZS23" s="3">
        <f>ZR23*(1+$D$67)</f>
        <v>85924797.187331691</v>
      </c>
      <c r="ZT23" s="3">
        <f>ZS23*(1+$D$67)</f>
        <v>87643293.131078333</v>
      </c>
      <c r="ZU23" s="3">
        <f>ZT23*(1+$D$67)</f>
        <v>89396158.993699908</v>
      </c>
      <c r="ZV23" s="3">
        <f>ZU23*(1+$D$67)</f>
        <v>91184082.173573911</v>
      </c>
      <c r="ZW23" s="3">
        <f>ZV23*(1+$D$67)</f>
        <v>93007763.817045391</v>
      </c>
      <c r="ZX23" s="3">
        <f>ZW23*(1+$D$67)</f>
        <v>94867919.093386307</v>
      </c>
      <c r="ZY23" s="3">
        <f>ZX23*(1+$D$67)</f>
        <v>96765277.475254029</v>
      </c>
      <c r="ZZ23" s="3">
        <f>ZY23*(1+$D$67)</f>
        <v>98700583.024759114</v>
      </c>
      <c r="AAA23" s="3">
        <f>ZZ23*(1+$D$67)</f>
        <v>100674594.68525429</v>
      </c>
      <c r="AAB23" s="3">
        <f>AAA23*(1+$D$67)</f>
        <v>102688086.57895938</v>
      </c>
    </row>
    <row r="24" spans="1:704" x14ac:dyDescent="0.3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</row>
    <row r="25" spans="1:704" x14ac:dyDescent="0.35">
      <c r="C25" s="1" t="s">
        <v>63</v>
      </c>
      <c r="D25" s="2">
        <f>H38</f>
        <v>6.5773857142857134E-2</v>
      </c>
      <c r="E25" s="3">
        <f>NPV(D25,71:71)</f>
        <v>2184.6531238978132</v>
      </c>
      <c r="F25" s="1" t="str">
        <f ca="1">_xlfn.FORMULATEXT(E25)</f>
        <v>=NPV(D25,71:71)</v>
      </c>
    </row>
    <row r="26" spans="1:704" x14ac:dyDescent="0.35">
      <c r="C26" s="1" t="s">
        <v>77</v>
      </c>
      <c r="D26" s="2">
        <f>D25</f>
        <v>6.5773857142857134E-2</v>
      </c>
      <c r="E26" s="3">
        <f>(c_f/(D25-D29))</f>
        <v>2184.653123897921</v>
      </c>
      <c r="F26" s="1" t="str">
        <f ca="1">_xlfn.FORMULATEXT(E26)</f>
        <v>=(c_f/(D25-D29))</v>
      </c>
    </row>
    <row r="27" spans="1:704" x14ac:dyDescent="0.35">
      <c r="D27" s="2"/>
      <c r="E27" s="4"/>
      <c r="G27" s="5"/>
      <c r="H27" s="2"/>
    </row>
    <row r="28" spans="1:704" x14ac:dyDescent="0.35">
      <c r="C28" s="31" t="s">
        <v>100</v>
      </c>
      <c r="D28" s="2">
        <f>D98</f>
        <v>0.3</v>
      </c>
      <c r="G28" s="1" t="s">
        <v>27</v>
      </c>
      <c r="I28" s="25">
        <f>D31*E26</f>
        <v>1310.7918743387525</v>
      </c>
    </row>
    <row r="29" spans="1:704" x14ac:dyDescent="0.35">
      <c r="C29" s="31" t="s">
        <v>37</v>
      </c>
      <c r="D29" s="2">
        <f>D67</f>
        <v>0.02</v>
      </c>
      <c r="G29" s="1" t="s">
        <v>16</v>
      </c>
      <c r="I29" s="3">
        <f>I28*(1-D28)</f>
        <v>917.55431203712669</v>
      </c>
      <c r="K29" s="1" t="s">
        <v>79</v>
      </c>
      <c r="P29" s="2">
        <f>(I18-D31*F36)/(1-D31)</f>
        <v>8.6434642857142821E-2</v>
      </c>
    </row>
    <row r="30" spans="1:704" x14ac:dyDescent="0.35">
      <c r="C30" s="31" t="s">
        <v>3</v>
      </c>
      <c r="D30" s="2">
        <f>D4</f>
        <v>0.03</v>
      </c>
      <c r="G30" s="1" t="s">
        <v>42</v>
      </c>
      <c r="I30" s="3">
        <f>I28-I29</f>
        <v>393.23756230162576</v>
      </c>
      <c r="K30" s="1" t="s">
        <v>78</v>
      </c>
    </row>
    <row r="31" spans="1:704" x14ac:dyDescent="0.35">
      <c r="C31" s="31" t="s">
        <v>115</v>
      </c>
      <c r="D31" s="2">
        <f>D97</f>
        <v>0.6</v>
      </c>
    </row>
    <row r="32" spans="1:704" x14ac:dyDescent="0.35">
      <c r="C32" s="31" t="s">
        <v>65</v>
      </c>
      <c r="D32" s="3">
        <f>K98/100</f>
        <v>0.4</v>
      </c>
      <c r="S32" s="1" t="s">
        <v>103</v>
      </c>
      <c r="T32" s="3"/>
    </row>
    <row r="33" spans="2:23" x14ac:dyDescent="0.35">
      <c r="C33" s="31" t="s">
        <v>2</v>
      </c>
      <c r="D33" s="2">
        <f>D5</f>
        <v>0.04</v>
      </c>
      <c r="S33" s="1" t="s">
        <v>104</v>
      </c>
    </row>
    <row r="34" spans="2:23" x14ac:dyDescent="0.35">
      <c r="G34" s="2">
        <f>D28</f>
        <v>0.3</v>
      </c>
      <c r="S34" s="1" t="s">
        <v>111</v>
      </c>
      <c r="T34" s="3"/>
    </row>
    <row r="35" spans="2:23" outlineLevel="1" x14ac:dyDescent="0.35">
      <c r="B35" s="1" t="s">
        <v>116</v>
      </c>
      <c r="D35" s="5" t="s">
        <v>10</v>
      </c>
      <c r="E35" s="5" t="s">
        <v>9</v>
      </c>
      <c r="F35" s="5" t="s">
        <v>66</v>
      </c>
      <c r="G35" s="5" t="s">
        <v>76</v>
      </c>
      <c r="H35" s="5" t="s">
        <v>6</v>
      </c>
      <c r="S35" s="1" t="s">
        <v>105</v>
      </c>
    </row>
    <row r="36" spans="2:23" outlineLevel="1" x14ac:dyDescent="0.35">
      <c r="C36" s="1" t="s">
        <v>92</v>
      </c>
      <c r="D36" s="2">
        <f>E36/E38</f>
        <v>0.41999999999999993</v>
      </c>
      <c r="E36" s="3">
        <f>I29</f>
        <v>917.55431203712669</v>
      </c>
      <c r="F36" s="2">
        <f>D30*D32+D33</f>
        <v>5.2000000000000005E-2</v>
      </c>
      <c r="G36" s="2">
        <f>F36</f>
        <v>5.2000000000000005E-2</v>
      </c>
      <c r="H36" s="2">
        <f>D36*G36</f>
        <v>2.1839999999999998E-2</v>
      </c>
      <c r="J36" s="1" t="s">
        <v>52</v>
      </c>
      <c r="K36" s="2">
        <f>F36</f>
        <v>5.2000000000000005E-2</v>
      </c>
      <c r="S36" s="1" t="s">
        <v>106</v>
      </c>
    </row>
    <row r="37" spans="2:23" outlineLevel="1" x14ac:dyDescent="0.35">
      <c r="C37" s="1" t="s">
        <v>1</v>
      </c>
      <c r="D37" s="2">
        <f>1-D36</f>
        <v>0.58000000000000007</v>
      </c>
      <c r="E37" s="3">
        <f>E38-E36</f>
        <v>1267.0988118607943</v>
      </c>
      <c r="F37" s="2">
        <f>H37/D37</f>
        <v>7.574802955665022E-2</v>
      </c>
      <c r="G37" s="2">
        <f>H37/D37</f>
        <v>7.574802955665022E-2</v>
      </c>
      <c r="H37" s="2">
        <f>H38-H36</f>
        <v>4.3933857142857136E-2</v>
      </c>
      <c r="J37" s="1" t="s">
        <v>43</v>
      </c>
      <c r="K37" s="2">
        <f>H38</f>
        <v>6.5773857142857134E-2</v>
      </c>
    </row>
    <row r="38" spans="2:23" ht="15" outlineLevel="1" thickBot="1" x14ac:dyDescent="0.4">
      <c r="C38" s="6" t="s">
        <v>67</v>
      </c>
      <c r="D38" s="14">
        <f>SUM(D36:D37)</f>
        <v>1</v>
      </c>
      <c r="E38" s="7">
        <f>E26</f>
        <v>2184.653123897921</v>
      </c>
      <c r="F38" s="6"/>
      <c r="G38" s="6"/>
      <c r="H38" s="14">
        <f>I18</f>
        <v>6.5773857142857134E-2</v>
      </c>
      <c r="I38" s="2"/>
      <c r="S38" s="43" t="s">
        <v>107</v>
      </c>
      <c r="T38" s="3">
        <f>E43</f>
        <v>2577.8906861995465</v>
      </c>
      <c r="W38" s="1" t="str">
        <f>B35</f>
        <v>Correct Valuation from Net Capital Structure</v>
      </c>
    </row>
    <row r="39" spans="2:23" x14ac:dyDescent="0.35">
      <c r="C39" s="10"/>
      <c r="D39" s="19"/>
      <c r="E39" s="11"/>
      <c r="F39" s="10"/>
      <c r="G39" s="10" t="s">
        <v>120</v>
      </c>
      <c r="H39" s="19" t="s">
        <v>121</v>
      </c>
      <c r="I39" s="2"/>
      <c r="S39" s="43" t="s">
        <v>108</v>
      </c>
      <c r="T39" s="2">
        <f>c_f/T38+D29</f>
        <v>5.8791404358353505E-2</v>
      </c>
      <c r="W39" s="1" t="str">
        <f>B40</f>
        <v>WACC at with Nominal Debt and Same Ku</v>
      </c>
    </row>
    <row r="40" spans="2:23" x14ac:dyDescent="0.35">
      <c r="B40" s="1" t="s">
        <v>117</v>
      </c>
      <c r="D40" s="5" t="s">
        <v>10</v>
      </c>
      <c r="E40" s="5" t="s">
        <v>9</v>
      </c>
      <c r="F40" s="5" t="s">
        <v>66</v>
      </c>
      <c r="G40" s="5" t="s">
        <v>6</v>
      </c>
      <c r="H40" s="5" t="s">
        <v>6</v>
      </c>
      <c r="I40" s="2"/>
      <c r="S40" s="43" t="s">
        <v>109</v>
      </c>
      <c r="T40" s="2">
        <f>(T39-H41)/D42</f>
        <v>8.1954926108374376E-2</v>
      </c>
      <c r="W40" s="1" t="str">
        <f>B45</f>
        <v>WACC at with Nominal Debt and Same Ke</v>
      </c>
    </row>
    <row r="41" spans="2:23" x14ac:dyDescent="0.35">
      <c r="C41" s="1" t="s">
        <v>112</v>
      </c>
      <c r="D41" s="2">
        <f>E41/E43</f>
        <v>0.50847457627118642</v>
      </c>
      <c r="E41" s="3">
        <f>E36+I30</f>
        <v>1310.7918743387525</v>
      </c>
      <c r="F41" s="2">
        <f>F36</f>
        <v>5.2000000000000005E-2</v>
      </c>
      <c r="G41" s="2">
        <f>F41*D41</f>
        <v>2.6440677966101694E-2</v>
      </c>
      <c r="H41" s="2">
        <f>D41*F41*(1-D28)</f>
        <v>1.8508474576271184E-2</v>
      </c>
      <c r="I41" s="2"/>
      <c r="S41" s="43" t="s">
        <v>110</v>
      </c>
      <c r="T41" s="3">
        <f>I64</f>
        <v>1267.0988118550949</v>
      </c>
      <c r="W41" s="1" t="str">
        <f>B50</f>
        <v>Reconciled Case with Adjusted Ku and Implied Ke</v>
      </c>
    </row>
    <row r="42" spans="2:23" x14ac:dyDescent="0.35">
      <c r="C42" s="1" t="s">
        <v>1</v>
      </c>
      <c r="D42" s="2">
        <f>E42/E43</f>
        <v>0.49152542372881364</v>
      </c>
      <c r="E42" s="3">
        <f>E37</f>
        <v>1267.0988118607943</v>
      </c>
      <c r="F42" s="2"/>
      <c r="G42" s="2">
        <f>(G43-G41)/D42</f>
        <v>8.0022674876847263E-2</v>
      </c>
      <c r="H42" s="2">
        <f>G42*D42</f>
        <v>3.933317917675544E-2</v>
      </c>
      <c r="I42" s="2"/>
    </row>
    <row r="43" spans="2:23" ht="15" thickBot="1" x14ac:dyDescent="0.4">
      <c r="C43" s="6" t="s">
        <v>67</v>
      </c>
      <c r="D43" s="14">
        <f>SUM(D41:D42)</f>
        <v>1</v>
      </c>
      <c r="E43" s="7">
        <f>E41+E42</f>
        <v>2577.8906861995465</v>
      </c>
      <c r="F43" s="14"/>
      <c r="G43" s="14">
        <f>H38</f>
        <v>6.5773857142857134E-2</v>
      </c>
      <c r="H43" s="14">
        <f>H41+H42</f>
        <v>5.784165375302662E-2</v>
      </c>
      <c r="I43" s="2"/>
    </row>
    <row r="44" spans="2:23" outlineLevel="1" x14ac:dyDescent="0.35">
      <c r="C44" s="10"/>
      <c r="D44" s="19"/>
      <c r="E44" s="11"/>
      <c r="F44" s="10"/>
      <c r="G44" s="10"/>
      <c r="H44" s="19"/>
      <c r="I44" s="2"/>
    </row>
    <row r="45" spans="2:23" outlineLevel="1" x14ac:dyDescent="0.35">
      <c r="B45" s="1" t="s">
        <v>118</v>
      </c>
      <c r="D45" s="5" t="s">
        <v>10</v>
      </c>
      <c r="E45" s="5" t="s">
        <v>9</v>
      </c>
      <c r="F45" s="5" t="s">
        <v>66</v>
      </c>
      <c r="G45" s="5" t="s">
        <v>76</v>
      </c>
      <c r="H45" s="5" t="s">
        <v>6</v>
      </c>
      <c r="I45" s="2"/>
      <c r="M45" s="43"/>
      <c r="N45" s="2"/>
      <c r="Q45" s="1">
        <v>4</v>
      </c>
    </row>
    <row r="46" spans="2:23" outlineLevel="1" x14ac:dyDescent="0.35">
      <c r="C46" s="1" t="s">
        <v>112</v>
      </c>
      <c r="D46" s="2">
        <f>E46/E48</f>
        <v>0.50847457627118642</v>
      </c>
      <c r="E46" s="3">
        <f>E41+I35</f>
        <v>1310.7918743387525</v>
      </c>
      <c r="F46" s="2">
        <f>F41</f>
        <v>5.2000000000000005E-2</v>
      </c>
      <c r="G46" s="2">
        <f>F46*(1-D28)</f>
        <v>3.6400000000000002E-2</v>
      </c>
      <c r="H46" s="2">
        <f>D46*G46</f>
        <v>1.8508474576271187E-2</v>
      </c>
      <c r="I46" s="2"/>
      <c r="M46" s="43"/>
    </row>
    <row r="47" spans="2:23" outlineLevel="1" x14ac:dyDescent="0.35">
      <c r="C47" s="1" t="s">
        <v>1</v>
      </c>
      <c r="D47" s="2">
        <f>E47/E48</f>
        <v>0.49152542372881364</v>
      </c>
      <c r="E47" s="3">
        <f>E42</f>
        <v>1267.0988118607943</v>
      </c>
      <c r="F47" s="2">
        <f>H47/D47</f>
        <v>7.574802955665022E-2</v>
      </c>
      <c r="G47" s="2">
        <f>G37</f>
        <v>7.574802955665022E-2</v>
      </c>
      <c r="H47" s="2">
        <f>G47*D47</f>
        <v>3.7232082324455198E-2</v>
      </c>
      <c r="I47" s="2"/>
    </row>
    <row r="48" spans="2:23" ht="15" outlineLevel="1" thickBot="1" x14ac:dyDescent="0.4">
      <c r="C48" s="6" t="s">
        <v>67</v>
      </c>
      <c r="D48" s="14">
        <f>SUM(D46:D47)</f>
        <v>1</v>
      </c>
      <c r="E48" s="7">
        <f>E46+E47</f>
        <v>2577.8906861995465</v>
      </c>
      <c r="F48" s="6"/>
      <c r="G48" s="6"/>
      <c r="H48" s="14">
        <f>H46+H47</f>
        <v>5.5740556900726386E-2</v>
      </c>
      <c r="I48" s="2"/>
    </row>
    <row r="49" spans="2:17" outlineLevel="1" x14ac:dyDescent="0.35">
      <c r="C49" s="10"/>
      <c r="D49" s="19"/>
      <c r="E49" s="11"/>
      <c r="F49" s="10"/>
      <c r="G49" s="10"/>
      <c r="H49" s="19"/>
      <c r="I49" s="2"/>
      <c r="M49" s="5" t="s">
        <v>16</v>
      </c>
      <c r="N49" s="5" t="s">
        <v>119</v>
      </c>
    </row>
    <row r="50" spans="2:17" outlineLevel="1" x14ac:dyDescent="0.35">
      <c r="B50" s="1" t="s">
        <v>122</v>
      </c>
      <c r="D50" s="5" t="s">
        <v>10</v>
      </c>
      <c r="E50" s="5" t="s">
        <v>9</v>
      </c>
      <c r="F50" s="5" t="s">
        <v>66</v>
      </c>
      <c r="G50" s="5" t="s">
        <v>76</v>
      </c>
      <c r="H50" s="5" t="s">
        <v>6</v>
      </c>
      <c r="I50" s="2"/>
      <c r="L50" s="1" t="s">
        <v>113</v>
      </c>
      <c r="M50" s="3">
        <f>E38</f>
        <v>2184.653123897921</v>
      </c>
      <c r="N50" s="3">
        <f>E43</f>
        <v>2577.8906861995465</v>
      </c>
    </row>
    <row r="51" spans="2:17" outlineLevel="1" x14ac:dyDescent="0.35">
      <c r="C51" s="1" t="s">
        <v>112</v>
      </c>
      <c r="D51" s="2">
        <f>D41</f>
        <v>0.50847457627118642</v>
      </c>
      <c r="E51" s="3">
        <f>E41</f>
        <v>1310.7918743387525</v>
      </c>
      <c r="F51" s="2">
        <f>F41</f>
        <v>5.2000000000000005E-2</v>
      </c>
      <c r="G51" s="2">
        <f>F51*(1-D28)</f>
        <v>3.6400000000000002E-2</v>
      </c>
      <c r="H51" s="2">
        <f>D51*G51</f>
        <v>1.8508474576271187E-2</v>
      </c>
      <c r="I51" s="2"/>
      <c r="L51" s="1" t="s">
        <v>114</v>
      </c>
      <c r="M51" s="3">
        <f>E36</f>
        <v>917.55431203712669</v>
      </c>
      <c r="N51" s="3">
        <f>E41</f>
        <v>1310.7918743387525</v>
      </c>
    </row>
    <row r="52" spans="2:17" outlineLevel="1" x14ac:dyDescent="0.35">
      <c r="C52" s="1" t="s">
        <v>1</v>
      </c>
      <c r="D52" s="2">
        <f>1-D51</f>
        <v>0.49152542372881358</v>
      </c>
      <c r="E52" s="3">
        <f>E53*D52</f>
        <v>1267.0988118607941</v>
      </c>
      <c r="F52" s="2">
        <f>H52/D52</f>
        <v>8.1954926108374362E-2</v>
      </c>
      <c r="G52" s="2">
        <f>H52/D52</f>
        <v>8.1954926108374362E-2</v>
      </c>
      <c r="H52" s="2">
        <f>H53-H51</f>
        <v>4.0282929782082318E-2</v>
      </c>
      <c r="I52" s="2"/>
      <c r="L52" s="1" t="s">
        <v>1</v>
      </c>
      <c r="M52" s="3">
        <f>M50-M51</f>
        <v>1267.0988118607943</v>
      </c>
      <c r="N52" s="3">
        <f>N50-N51</f>
        <v>1267.0988118607941</v>
      </c>
    </row>
    <row r="53" spans="2:17" ht="15" outlineLevel="1" thickBot="1" x14ac:dyDescent="0.4">
      <c r="C53" s="6" t="s">
        <v>67</v>
      </c>
      <c r="D53" s="14">
        <f>SUM(D51:D52)</f>
        <v>1</v>
      </c>
      <c r="E53" s="7">
        <f>E43</f>
        <v>2577.8906861995465</v>
      </c>
      <c r="F53" s="6"/>
      <c r="G53" s="6"/>
      <c r="H53" s="14">
        <f>T39</f>
        <v>5.8791404358353505E-2</v>
      </c>
      <c r="I53" s="2"/>
      <c r="J53" s="3"/>
    </row>
    <row r="54" spans="2:17" outlineLevel="1" x14ac:dyDescent="0.35">
      <c r="C54" s="10"/>
      <c r="D54" s="19"/>
      <c r="E54" s="11"/>
      <c r="F54" s="10"/>
      <c r="G54" s="10"/>
      <c r="H54" s="19"/>
      <c r="I54" s="2"/>
    </row>
    <row r="55" spans="2:17" x14ac:dyDescent="0.35">
      <c r="C55" s="10"/>
      <c r="D55" s="19"/>
      <c r="E55" s="11"/>
      <c r="F55" s="10"/>
      <c r="G55" s="10"/>
      <c r="H55" s="19"/>
      <c r="I55" s="2"/>
    </row>
    <row r="57" spans="2:17" x14ac:dyDescent="0.35">
      <c r="B57" s="39" t="s">
        <v>84</v>
      </c>
      <c r="F57" s="39" t="s">
        <v>85</v>
      </c>
      <c r="K57" s="39" t="s">
        <v>73</v>
      </c>
    </row>
    <row r="58" spans="2:17" x14ac:dyDescent="0.35">
      <c r="C58" s="1" t="s">
        <v>80</v>
      </c>
      <c r="D58" s="3">
        <f>E43</f>
        <v>2577.8906861995465</v>
      </c>
      <c r="F58" s="35" t="s">
        <v>80</v>
      </c>
      <c r="I58" s="3">
        <f>E73</f>
        <v>2577.8906861879609</v>
      </c>
      <c r="K58" s="38" t="s">
        <v>87</v>
      </c>
      <c r="L58" s="10"/>
      <c r="M58" s="10"/>
      <c r="N58" s="10"/>
      <c r="O58" s="10"/>
      <c r="P58" s="10"/>
      <c r="Q58" s="11">
        <f>E26</f>
        <v>2184.653123897921</v>
      </c>
    </row>
    <row r="59" spans="2:17" x14ac:dyDescent="0.35">
      <c r="F59" s="35"/>
      <c r="I59" s="2"/>
      <c r="K59" s="35"/>
    </row>
    <row r="60" spans="2:17" x14ac:dyDescent="0.35">
      <c r="C60" s="1" t="s">
        <v>83</v>
      </c>
      <c r="D60" s="3">
        <f>E41</f>
        <v>1310.7918743387525</v>
      </c>
      <c r="F60" s="35" t="s">
        <v>81</v>
      </c>
      <c r="I60" s="3">
        <f>E87</f>
        <v>2130.0367908994685</v>
      </c>
      <c r="K60" s="35" t="s">
        <v>70</v>
      </c>
      <c r="P60" s="2">
        <f>F36</f>
        <v>5.2000000000000005E-2</v>
      </c>
      <c r="Q60" s="3">
        <f>E87</f>
        <v>2130.0367908994685</v>
      </c>
    </row>
    <row r="61" spans="2:17" x14ac:dyDescent="0.35">
      <c r="F61" s="35" t="s">
        <v>82</v>
      </c>
      <c r="I61" s="3">
        <f>E89</f>
        <v>819.24491656660848</v>
      </c>
      <c r="K61" s="35" t="s">
        <v>71</v>
      </c>
      <c r="P61" s="2">
        <f>D89</f>
        <v>5.2000000000000005E-2</v>
      </c>
      <c r="Q61" s="3">
        <f>-E89</f>
        <v>-819.24491656660848</v>
      </c>
    </row>
    <row r="62" spans="2:17" x14ac:dyDescent="0.35">
      <c r="C62" s="15" t="s">
        <v>24</v>
      </c>
      <c r="D62" s="36">
        <f>D58-D60</f>
        <v>1267.0988118607941</v>
      </c>
      <c r="F62" s="35" t="s">
        <v>86</v>
      </c>
      <c r="I62" s="3">
        <f>E88</f>
        <v>639.0110372698399</v>
      </c>
      <c r="K62" s="35" t="s">
        <v>89</v>
      </c>
      <c r="P62" s="2">
        <f>D88</f>
        <v>5.2000000000000005E-2</v>
      </c>
      <c r="Q62" s="3">
        <f>-E88</f>
        <v>-639.0110372698399</v>
      </c>
    </row>
    <row r="63" spans="2:17" x14ac:dyDescent="0.35">
      <c r="F63" s="35"/>
      <c r="K63" s="38" t="s">
        <v>74</v>
      </c>
      <c r="L63" s="10"/>
      <c r="M63" s="10"/>
      <c r="N63" s="10"/>
      <c r="O63" s="10"/>
      <c r="P63" s="19">
        <f>P61</f>
        <v>5.2000000000000005E-2</v>
      </c>
      <c r="Q63" s="11">
        <f>SUM(Q60:Q62)</f>
        <v>671.78083706302016</v>
      </c>
    </row>
    <row r="64" spans="2:17" x14ac:dyDescent="0.35">
      <c r="D64" s="3"/>
      <c r="F64" s="37" t="s">
        <v>88</v>
      </c>
      <c r="G64" s="32"/>
      <c r="H64" s="32"/>
      <c r="I64" s="36">
        <f>E91</f>
        <v>1267.0988118550949</v>
      </c>
      <c r="K64" s="35"/>
    </row>
    <row r="65" spans="1:704" x14ac:dyDescent="0.35">
      <c r="F65" s="35" t="s">
        <v>123</v>
      </c>
      <c r="I65" s="2">
        <f>I64/D62-1</f>
        <v>-4.4977355173614342E-12</v>
      </c>
      <c r="K65" s="37" t="s">
        <v>124</v>
      </c>
      <c r="L65" s="32"/>
      <c r="M65" s="32"/>
      <c r="N65" s="32"/>
      <c r="O65" s="32"/>
      <c r="P65" s="23">
        <f>D91</f>
        <v>8.1954926108374362E-2</v>
      </c>
      <c r="Q65" s="36">
        <f>Q58-Q63</f>
        <v>1512.8722868349009</v>
      </c>
      <c r="R65" s="3"/>
    </row>
    <row r="67" spans="1:704" x14ac:dyDescent="0.35">
      <c r="C67" s="1" t="s">
        <v>31</v>
      </c>
      <c r="D67" s="2">
        <f>E67/100</f>
        <v>0.02</v>
      </c>
      <c r="E67" s="26">
        <v>2</v>
      </c>
    </row>
    <row r="68" spans="1:704" s="29" customFormat="1" x14ac:dyDescent="0.35">
      <c r="A68" s="29" t="s">
        <v>35</v>
      </c>
      <c r="D68" s="30"/>
    </row>
    <row r="69" spans="1:704" x14ac:dyDescent="0.35">
      <c r="E69" s="3">
        <f>E71/(D73-gr)</f>
        <v>2577.890686199547</v>
      </c>
    </row>
    <row r="71" spans="1:704" ht="15" thickBot="1" x14ac:dyDescent="0.4">
      <c r="C71" s="6" t="s">
        <v>64</v>
      </c>
      <c r="D71" s="6"/>
      <c r="E71" s="7">
        <f t="shared" ref="E71:BP71" si="2">E23</f>
        <v>100</v>
      </c>
      <c r="F71" s="7">
        <f t="shared" si="2"/>
        <v>102</v>
      </c>
      <c r="G71" s="7">
        <f t="shared" si="2"/>
        <v>104.04</v>
      </c>
      <c r="H71" s="7">
        <f t="shared" si="2"/>
        <v>106.1208</v>
      </c>
      <c r="I71" s="7">
        <f t="shared" si="2"/>
        <v>108.243216</v>
      </c>
      <c r="J71" s="7">
        <f t="shared" si="2"/>
        <v>110.40808032000001</v>
      </c>
      <c r="K71" s="7">
        <f t="shared" si="2"/>
        <v>112.61624192640001</v>
      </c>
      <c r="L71" s="7">
        <f t="shared" si="2"/>
        <v>114.868566764928</v>
      </c>
      <c r="M71" s="7">
        <f t="shared" si="2"/>
        <v>117.16593810022657</v>
      </c>
      <c r="N71" s="7">
        <f t="shared" si="2"/>
        <v>119.5092568622311</v>
      </c>
      <c r="O71" s="7">
        <f t="shared" si="2"/>
        <v>121.89944199947573</v>
      </c>
      <c r="P71" s="7">
        <f t="shared" si="2"/>
        <v>124.33743083946524</v>
      </c>
      <c r="Q71" s="7">
        <f t="shared" si="2"/>
        <v>126.82417945625456</v>
      </c>
      <c r="R71" s="7">
        <f t="shared" si="2"/>
        <v>129.36066304537965</v>
      </c>
      <c r="S71" s="7">
        <f t="shared" si="2"/>
        <v>131.94787630628724</v>
      </c>
      <c r="T71" s="7">
        <f t="shared" si="2"/>
        <v>134.58683383241299</v>
      </c>
      <c r="U71" s="7">
        <f t="shared" si="2"/>
        <v>137.27857050906127</v>
      </c>
      <c r="V71" s="7">
        <f t="shared" si="2"/>
        <v>140.02414191924251</v>
      </c>
      <c r="W71" s="7">
        <f t="shared" si="2"/>
        <v>142.82462475762736</v>
      </c>
      <c r="X71" s="7">
        <f t="shared" si="2"/>
        <v>145.6811172527799</v>
      </c>
      <c r="Y71" s="7">
        <f t="shared" si="2"/>
        <v>148.59473959783551</v>
      </c>
      <c r="Z71" s="7">
        <f t="shared" si="2"/>
        <v>151.56663438979223</v>
      </c>
      <c r="AA71" s="7">
        <f t="shared" si="2"/>
        <v>154.59796707758807</v>
      </c>
      <c r="AB71" s="7">
        <f t="shared" si="2"/>
        <v>157.68992641913982</v>
      </c>
      <c r="AC71" s="7">
        <f t="shared" si="2"/>
        <v>160.84372494752262</v>
      </c>
      <c r="AD71" s="7">
        <f t="shared" si="2"/>
        <v>164.06059944647308</v>
      </c>
      <c r="AE71" s="7">
        <f t="shared" si="2"/>
        <v>167.34181143540255</v>
      </c>
      <c r="AF71" s="7">
        <f t="shared" si="2"/>
        <v>170.68864766411059</v>
      </c>
      <c r="AG71" s="7">
        <f t="shared" si="2"/>
        <v>174.1024206173928</v>
      </c>
      <c r="AH71" s="7">
        <f t="shared" si="2"/>
        <v>177.58446902974066</v>
      </c>
      <c r="AI71" s="7">
        <f t="shared" si="2"/>
        <v>181.13615841033547</v>
      </c>
      <c r="AJ71" s="7">
        <f t="shared" si="2"/>
        <v>184.75888157854217</v>
      </c>
      <c r="AK71" s="7">
        <f t="shared" si="2"/>
        <v>188.45405921011303</v>
      </c>
      <c r="AL71" s="7">
        <f t="shared" si="2"/>
        <v>192.22314039431529</v>
      </c>
      <c r="AM71" s="7">
        <f t="shared" si="2"/>
        <v>196.06760320220161</v>
      </c>
      <c r="AN71" s="7">
        <f t="shared" si="2"/>
        <v>199.98895526624565</v>
      </c>
      <c r="AO71" s="7">
        <f t="shared" si="2"/>
        <v>203.98873437157056</v>
      </c>
      <c r="AP71" s="7">
        <f t="shared" si="2"/>
        <v>208.06850905900197</v>
      </c>
      <c r="AQ71" s="7">
        <f t="shared" si="2"/>
        <v>212.22987924018202</v>
      </c>
      <c r="AR71" s="7">
        <f t="shared" si="2"/>
        <v>216.47447682498566</v>
      </c>
      <c r="AS71" s="7">
        <f t="shared" si="2"/>
        <v>220.80396636148538</v>
      </c>
      <c r="AT71" s="7">
        <f t="shared" si="2"/>
        <v>225.22004568871509</v>
      </c>
      <c r="AU71" s="7">
        <f t="shared" si="2"/>
        <v>229.72444660248939</v>
      </c>
      <c r="AV71" s="7">
        <f t="shared" si="2"/>
        <v>234.31893553453918</v>
      </c>
      <c r="AW71" s="7">
        <f t="shared" si="2"/>
        <v>239.00531424522995</v>
      </c>
      <c r="AX71" s="7">
        <f t="shared" si="2"/>
        <v>243.78542053013456</v>
      </c>
      <c r="AY71" s="7">
        <f t="shared" si="2"/>
        <v>248.66112894073726</v>
      </c>
      <c r="AZ71" s="7">
        <f t="shared" si="2"/>
        <v>253.63435151955201</v>
      </c>
      <c r="BA71" s="7">
        <f t="shared" si="2"/>
        <v>258.70703854994304</v>
      </c>
      <c r="BB71" s="7">
        <f t="shared" si="2"/>
        <v>263.8811793209419</v>
      </c>
      <c r="BC71" s="7">
        <f t="shared" si="2"/>
        <v>269.15880290736072</v>
      </c>
      <c r="BD71" s="7">
        <f t="shared" si="2"/>
        <v>274.54197896550795</v>
      </c>
      <c r="BE71" s="7">
        <f t="shared" si="2"/>
        <v>280.0328185448181</v>
      </c>
      <c r="BF71" s="7">
        <f t="shared" si="2"/>
        <v>285.63347491571449</v>
      </c>
      <c r="BG71" s="7">
        <f t="shared" si="2"/>
        <v>291.3461444140288</v>
      </c>
      <c r="BH71" s="7">
        <f t="shared" si="2"/>
        <v>297.17306730230939</v>
      </c>
      <c r="BI71" s="7">
        <f t="shared" si="2"/>
        <v>303.1165286483556</v>
      </c>
      <c r="BJ71" s="7">
        <f t="shared" si="2"/>
        <v>309.17885922132274</v>
      </c>
      <c r="BK71" s="7">
        <f t="shared" si="2"/>
        <v>315.36243640574918</v>
      </c>
      <c r="BL71" s="7">
        <f t="shared" si="2"/>
        <v>321.66968513386416</v>
      </c>
      <c r="BM71" s="7">
        <f t="shared" si="2"/>
        <v>328.10307883654144</v>
      </c>
      <c r="BN71" s="7">
        <f t="shared" si="2"/>
        <v>334.6651404132723</v>
      </c>
      <c r="BO71" s="7">
        <f t="shared" si="2"/>
        <v>341.35844322153775</v>
      </c>
      <c r="BP71" s="7">
        <f t="shared" si="2"/>
        <v>348.1856120859685</v>
      </c>
      <c r="BQ71" s="7">
        <f t="shared" ref="BQ71:EB71" si="3">BQ23</f>
        <v>355.14932432768785</v>
      </c>
      <c r="BR71" s="7">
        <f t="shared" si="3"/>
        <v>362.25231081424164</v>
      </c>
      <c r="BS71" s="7">
        <f t="shared" si="3"/>
        <v>369.49735703052647</v>
      </c>
      <c r="BT71" s="7">
        <f t="shared" si="3"/>
        <v>376.88730417113703</v>
      </c>
      <c r="BU71" s="7">
        <f t="shared" si="3"/>
        <v>384.42505025455978</v>
      </c>
      <c r="BV71" s="7">
        <f t="shared" si="3"/>
        <v>392.11355125965099</v>
      </c>
      <c r="BW71" s="7">
        <f t="shared" si="3"/>
        <v>399.95582228484403</v>
      </c>
      <c r="BX71" s="7">
        <f t="shared" si="3"/>
        <v>407.9549387305409</v>
      </c>
      <c r="BY71" s="7">
        <f t="shared" si="3"/>
        <v>416.11403750515171</v>
      </c>
      <c r="BZ71" s="7">
        <f t="shared" si="3"/>
        <v>424.43631825525478</v>
      </c>
      <c r="CA71" s="7">
        <f t="shared" si="3"/>
        <v>432.92504462035987</v>
      </c>
      <c r="CB71" s="7">
        <f t="shared" si="3"/>
        <v>441.5835455127671</v>
      </c>
      <c r="CC71" s="7">
        <f t="shared" si="3"/>
        <v>450.41521642302246</v>
      </c>
      <c r="CD71" s="7">
        <f t="shared" si="3"/>
        <v>459.4235207514829</v>
      </c>
      <c r="CE71" s="7">
        <f t="shared" si="3"/>
        <v>468.61199116651255</v>
      </c>
      <c r="CF71" s="7">
        <f t="shared" si="3"/>
        <v>477.98423098984279</v>
      </c>
      <c r="CG71" s="7">
        <f t="shared" si="3"/>
        <v>487.54391560963967</v>
      </c>
      <c r="CH71" s="7">
        <f t="shared" si="3"/>
        <v>497.29479392183248</v>
      </c>
      <c r="CI71" s="7">
        <f t="shared" si="3"/>
        <v>507.24068980026914</v>
      </c>
      <c r="CJ71" s="7">
        <f t="shared" si="3"/>
        <v>517.38550359627448</v>
      </c>
      <c r="CK71" s="7">
        <f t="shared" si="3"/>
        <v>527.73321366819994</v>
      </c>
      <c r="CL71" s="7">
        <f t="shared" si="3"/>
        <v>538.28787794156392</v>
      </c>
      <c r="CM71" s="7">
        <f t="shared" si="3"/>
        <v>549.05363550039522</v>
      </c>
      <c r="CN71" s="7">
        <f t="shared" si="3"/>
        <v>560.0347082104031</v>
      </c>
      <c r="CO71" s="7">
        <f t="shared" si="3"/>
        <v>571.23540237461111</v>
      </c>
      <c r="CP71" s="7">
        <f t="shared" si="3"/>
        <v>582.66011042210334</v>
      </c>
      <c r="CQ71" s="7">
        <f t="shared" si="3"/>
        <v>594.3133126305454</v>
      </c>
      <c r="CR71" s="7">
        <f t="shared" si="3"/>
        <v>606.19957888315628</v>
      </c>
      <c r="CS71" s="7">
        <f t="shared" si="3"/>
        <v>618.32357046081938</v>
      </c>
      <c r="CT71" s="7">
        <f t="shared" si="3"/>
        <v>630.69004187003577</v>
      </c>
      <c r="CU71" s="7">
        <f t="shared" si="3"/>
        <v>643.3038427074365</v>
      </c>
      <c r="CV71" s="7">
        <f t="shared" si="3"/>
        <v>656.16991956158529</v>
      </c>
      <c r="CW71" s="7">
        <f t="shared" si="3"/>
        <v>669.29331795281701</v>
      </c>
      <c r="CX71" s="7">
        <f t="shared" si="3"/>
        <v>682.67918431187331</v>
      </c>
      <c r="CY71" s="7">
        <f t="shared" si="3"/>
        <v>696.33276799811074</v>
      </c>
      <c r="CZ71" s="7">
        <f t="shared" si="3"/>
        <v>710.25942335807292</v>
      </c>
      <c r="DA71" s="7">
        <f t="shared" si="3"/>
        <v>724.46461182523444</v>
      </c>
      <c r="DB71" s="7">
        <f t="shared" si="3"/>
        <v>738.95390406173919</v>
      </c>
      <c r="DC71" s="7">
        <f t="shared" si="3"/>
        <v>753.73298214297404</v>
      </c>
      <c r="DD71" s="7">
        <f t="shared" si="3"/>
        <v>768.80764178583354</v>
      </c>
      <c r="DE71" s="7">
        <f t="shared" si="3"/>
        <v>784.18379462155019</v>
      </c>
      <c r="DF71" s="7">
        <f t="shared" si="3"/>
        <v>799.86747051398117</v>
      </c>
      <c r="DG71" s="7">
        <f t="shared" si="3"/>
        <v>815.86481992426081</v>
      </c>
      <c r="DH71" s="7">
        <f t="shared" si="3"/>
        <v>832.18211632274608</v>
      </c>
      <c r="DI71" s="7">
        <f t="shared" si="3"/>
        <v>848.82575864920102</v>
      </c>
      <c r="DJ71" s="7">
        <f t="shared" si="3"/>
        <v>865.80227382218504</v>
      </c>
      <c r="DK71" s="7">
        <f t="shared" si="3"/>
        <v>883.11831929862876</v>
      </c>
      <c r="DL71" s="7">
        <f t="shared" si="3"/>
        <v>900.78068568460139</v>
      </c>
      <c r="DM71" s="7">
        <f t="shared" si="3"/>
        <v>918.7962993982934</v>
      </c>
      <c r="DN71" s="7">
        <f t="shared" si="3"/>
        <v>937.17222538625924</v>
      </c>
      <c r="DO71" s="7">
        <f t="shared" si="3"/>
        <v>955.9156698939845</v>
      </c>
      <c r="DP71" s="7">
        <f t="shared" si="3"/>
        <v>975.03398329186416</v>
      </c>
      <c r="DQ71" s="7">
        <f t="shared" si="3"/>
        <v>994.53466295770147</v>
      </c>
      <c r="DR71" s="7">
        <f t="shared" si="3"/>
        <v>1014.4253562168556</v>
      </c>
      <c r="DS71" s="7">
        <f t="shared" si="3"/>
        <v>1034.7138633411928</v>
      </c>
      <c r="DT71" s="7">
        <f t="shared" si="3"/>
        <v>1055.4081406080168</v>
      </c>
      <c r="DU71" s="7">
        <f t="shared" si="3"/>
        <v>1076.5163034201771</v>
      </c>
      <c r="DV71" s="7">
        <f t="shared" si="3"/>
        <v>1098.0466294885807</v>
      </c>
      <c r="DW71" s="7">
        <f t="shared" si="3"/>
        <v>1120.0075620783523</v>
      </c>
      <c r="DX71" s="7">
        <f t="shared" si="3"/>
        <v>1142.4077133199194</v>
      </c>
      <c r="DY71" s="7">
        <f t="shared" si="3"/>
        <v>1165.2558675863177</v>
      </c>
      <c r="DZ71" s="7">
        <f t="shared" si="3"/>
        <v>1188.5609849380439</v>
      </c>
      <c r="EA71" s="7">
        <f t="shared" si="3"/>
        <v>1212.3322046368048</v>
      </c>
      <c r="EB71" s="7">
        <f t="shared" si="3"/>
        <v>1236.5788487295408</v>
      </c>
      <c r="EC71" s="7">
        <f t="shared" ref="EC71:GN71" si="4">EC23</f>
        <v>1261.3104257041316</v>
      </c>
      <c r="ED71" s="7">
        <f t="shared" si="4"/>
        <v>1286.5366342182142</v>
      </c>
      <c r="EE71" s="7">
        <f t="shared" si="4"/>
        <v>1312.2673669025785</v>
      </c>
      <c r="EF71" s="7">
        <f t="shared" si="4"/>
        <v>1338.51271424063</v>
      </c>
      <c r="EG71" s="7">
        <f t="shared" si="4"/>
        <v>1365.2829685254426</v>
      </c>
      <c r="EH71" s="7">
        <f t="shared" si="4"/>
        <v>1392.5886278959515</v>
      </c>
      <c r="EI71" s="7">
        <f t="shared" si="4"/>
        <v>1420.4404004538706</v>
      </c>
      <c r="EJ71" s="7">
        <f t="shared" si="4"/>
        <v>1448.8492084629479</v>
      </c>
      <c r="EK71" s="7">
        <f t="shared" si="4"/>
        <v>1477.8261926322068</v>
      </c>
      <c r="EL71" s="7">
        <f t="shared" si="4"/>
        <v>1507.382716484851</v>
      </c>
      <c r="EM71" s="7">
        <f t="shared" si="4"/>
        <v>1537.530370814548</v>
      </c>
      <c r="EN71" s="7">
        <f t="shared" si="4"/>
        <v>1568.2809782308389</v>
      </c>
      <c r="EO71" s="7">
        <f t="shared" si="4"/>
        <v>1599.6465977954556</v>
      </c>
      <c r="EP71" s="7">
        <f t="shared" si="4"/>
        <v>1631.6395297513648</v>
      </c>
      <c r="EQ71" s="7">
        <f t="shared" si="4"/>
        <v>1664.272320346392</v>
      </c>
      <c r="ER71" s="7">
        <f t="shared" si="4"/>
        <v>1697.5577667533198</v>
      </c>
      <c r="ES71" s="7">
        <f t="shared" si="4"/>
        <v>1731.5089220883863</v>
      </c>
      <c r="ET71" s="7">
        <f t="shared" si="4"/>
        <v>1766.1391005301541</v>
      </c>
      <c r="EU71" s="7">
        <f t="shared" si="4"/>
        <v>1801.4618825407572</v>
      </c>
      <c r="EV71" s="7">
        <f t="shared" si="4"/>
        <v>1837.4911201915725</v>
      </c>
      <c r="EW71" s="7">
        <f t="shared" si="4"/>
        <v>1874.240942595404</v>
      </c>
      <c r="EX71" s="7">
        <f t="shared" si="4"/>
        <v>1911.7257614473122</v>
      </c>
      <c r="EY71" s="7">
        <f t="shared" si="4"/>
        <v>1949.9602766762584</v>
      </c>
      <c r="EZ71" s="7">
        <f t="shared" si="4"/>
        <v>1988.9594822097836</v>
      </c>
      <c r="FA71" s="7">
        <f t="shared" si="4"/>
        <v>2028.7386718539792</v>
      </c>
      <c r="FB71" s="7">
        <f t="shared" si="4"/>
        <v>2069.313445291059</v>
      </c>
      <c r="FC71" s="7">
        <f t="shared" si="4"/>
        <v>2110.69971419688</v>
      </c>
      <c r="FD71" s="7">
        <f t="shared" si="4"/>
        <v>2152.9137084808176</v>
      </c>
      <c r="FE71" s="7">
        <f t="shared" si="4"/>
        <v>2195.9719826504338</v>
      </c>
      <c r="FF71" s="7">
        <f t="shared" si="4"/>
        <v>2239.8914223034426</v>
      </c>
      <c r="FG71" s="7">
        <f t="shared" si="4"/>
        <v>2284.6892507495113</v>
      </c>
      <c r="FH71" s="7">
        <f t="shared" si="4"/>
        <v>2330.3830357645015</v>
      </c>
      <c r="FI71" s="7">
        <f t="shared" si="4"/>
        <v>2376.9906964797915</v>
      </c>
      <c r="FJ71" s="7">
        <f t="shared" si="4"/>
        <v>2424.5305104093873</v>
      </c>
      <c r="FK71" s="7">
        <f t="shared" si="4"/>
        <v>2473.021120617575</v>
      </c>
      <c r="FL71" s="7">
        <f t="shared" si="4"/>
        <v>2522.4815430299263</v>
      </c>
      <c r="FM71" s="7">
        <f t="shared" si="4"/>
        <v>2572.9311738905249</v>
      </c>
      <c r="FN71" s="7">
        <f t="shared" si="4"/>
        <v>2624.3897973683356</v>
      </c>
      <c r="FO71" s="7">
        <f t="shared" si="4"/>
        <v>2676.8775933157026</v>
      </c>
      <c r="FP71" s="7">
        <f t="shared" si="4"/>
        <v>2730.4151451820167</v>
      </c>
      <c r="FQ71" s="7">
        <f t="shared" si="4"/>
        <v>2785.023448085657</v>
      </c>
      <c r="FR71" s="7">
        <f t="shared" si="4"/>
        <v>2840.7239170473704</v>
      </c>
      <c r="FS71" s="7">
        <f t="shared" si="4"/>
        <v>2897.5383953883179</v>
      </c>
      <c r="FT71" s="7">
        <f t="shared" si="4"/>
        <v>2955.4891632960844</v>
      </c>
      <c r="FU71" s="7">
        <f t="shared" si="4"/>
        <v>3014.5989465620059</v>
      </c>
      <c r="FV71" s="7">
        <f t="shared" si="4"/>
        <v>3074.890925493246</v>
      </c>
      <c r="FW71" s="7">
        <f t="shared" si="4"/>
        <v>3136.3887440031108</v>
      </c>
      <c r="FX71" s="7">
        <f t="shared" si="4"/>
        <v>3199.1165188831733</v>
      </c>
      <c r="FY71" s="7">
        <f t="shared" si="4"/>
        <v>3263.0988492608367</v>
      </c>
      <c r="FZ71" s="7">
        <f t="shared" si="4"/>
        <v>3328.3608262460534</v>
      </c>
      <c r="GA71" s="7">
        <f t="shared" si="4"/>
        <v>3394.9280427709746</v>
      </c>
      <c r="GB71" s="7">
        <f t="shared" si="4"/>
        <v>3462.826603626394</v>
      </c>
      <c r="GC71" s="7">
        <f t="shared" si="4"/>
        <v>3532.083135698922</v>
      </c>
      <c r="GD71" s="7">
        <f t="shared" si="4"/>
        <v>3602.7247984129003</v>
      </c>
      <c r="GE71" s="7">
        <f t="shared" si="4"/>
        <v>3674.7792943811583</v>
      </c>
      <c r="GF71" s="7">
        <f t="shared" si="4"/>
        <v>3748.2748802687815</v>
      </c>
      <c r="GG71" s="7">
        <f t="shared" si="4"/>
        <v>3823.2403778741573</v>
      </c>
      <c r="GH71" s="7">
        <f t="shared" si="4"/>
        <v>3899.7051854316405</v>
      </c>
      <c r="GI71" s="7">
        <f t="shared" si="4"/>
        <v>3977.6992891402733</v>
      </c>
      <c r="GJ71" s="7">
        <f t="shared" si="4"/>
        <v>4057.2532749230791</v>
      </c>
      <c r="GK71" s="7">
        <f t="shared" si="4"/>
        <v>4138.3983404215405</v>
      </c>
      <c r="GL71" s="7">
        <f t="shared" si="4"/>
        <v>4221.1663072299716</v>
      </c>
      <c r="GM71" s="7">
        <f t="shared" si="4"/>
        <v>4305.5896333745713</v>
      </c>
      <c r="GN71" s="7">
        <f t="shared" si="4"/>
        <v>4391.7014260420628</v>
      </c>
      <c r="GO71" s="7">
        <f t="shared" ref="GO71:IZ71" si="5">GO23</f>
        <v>4479.5354545629043</v>
      </c>
      <c r="GP71" s="7">
        <f t="shared" si="5"/>
        <v>4569.1261636541622</v>
      </c>
      <c r="GQ71" s="7">
        <f t="shared" si="5"/>
        <v>4660.5086869272454</v>
      </c>
      <c r="GR71" s="7">
        <f t="shared" si="5"/>
        <v>4753.7188606657901</v>
      </c>
      <c r="GS71" s="7">
        <f t="shared" si="5"/>
        <v>4848.7932378791056</v>
      </c>
      <c r="GT71" s="7">
        <f t="shared" si="5"/>
        <v>4945.7691026366874</v>
      </c>
      <c r="GU71" s="7">
        <f t="shared" si="5"/>
        <v>5044.684484689421</v>
      </c>
      <c r="GV71" s="7">
        <f t="shared" si="5"/>
        <v>5145.5781743832094</v>
      </c>
      <c r="GW71" s="7">
        <f t="shared" si="5"/>
        <v>5248.4897378708738</v>
      </c>
      <c r="GX71" s="7">
        <f t="shared" si="5"/>
        <v>5353.4595326282915</v>
      </c>
      <c r="GY71" s="7">
        <f t="shared" si="5"/>
        <v>5460.5287232808578</v>
      </c>
      <c r="GZ71" s="7">
        <f t="shared" si="5"/>
        <v>5569.7392977464751</v>
      </c>
      <c r="HA71" s="7">
        <f t="shared" si="5"/>
        <v>5681.134083701405</v>
      </c>
      <c r="HB71" s="7">
        <f t="shared" si="5"/>
        <v>5794.7567653754331</v>
      </c>
      <c r="HC71" s="7">
        <f t="shared" si="5"/>
        <v>5910.6519006829421</v>
      </c>
      <c r="HD71" s="7">
        <f t="shared" si="5"/>
        <v>6028.8649386966008</v>
      </c>
      <c r="HE71" s="7">
        <f t="shared" si="5"/>
        <v>6149.4422374705327</v>
      </c>
      <c r="HF71" s="7">
        <f t="shared" si="5"/>
        <v>6272.4310822199432</v>
      </c>
      <c r="HG71" s="7">
        <f t="shared" si="5"/>
        <v>6397.8797038643424</v>
      </c>
      <c r="HH71" s="7">
        <f t="shared" si="5"/>
        <v>6525.837297941629</v>
      </c>
      <c r="HI71" s="7">
        <f t="shared" si="5"/>
        <v>6656.3540439004619</v>
      </c>
      <c r="HJ71" s="7">
        <f t="shared" si="5"/>
        <v>6789.481124778471</v>
      </c>
      <c r="HK71" s="7">
        <f t="shared" si="5"/>
        <v>6925.2707472740403</v>
      </c>
      <c r="HL71" s="7">
        <f t="shared" si="5"/>
        <v>7063.7761622195212</v>
      </c>
      <c r="HM71" s="7">
        <f t="shared" si="5"/>
        <v>7205.0516854639118</v>
      </c>
      <c r="HN71" s="7">
        <f t="shared" si="5"/>
        <v>7349.1527191731902</v>
      </c>
      <c r="HO71" s="7">
        <f t="shared" si="5"/>
        <v>7496.1357735566544</v>
      </c>
      <c r="HP71" s="7">
        <f t="shared" si="5"/>
        <v>7646.0584890277878</v>
      </c>
      <c r="HQ71" s="7">
        <f t="shared" si="5"/>
        <v>7798.9796588083436</v>
      </c>
      <c r="HR71" s="7">
        <f t="shared" si="5"/>
        <v>7954.959251984511</v>
      </c>
      <c r="HS71" s="7">
        <f t="shared" si="5"/>
        <v>8114.0584370242013</v>
      </c>
      <c r="HT71" s="7">
        <f t="shared" si="5"/>
        <v>8276.339605764686</v>
      </c>
      <c r="HU71" s="7">
        <f t="shared" si="5"/>
        <v>8441.8663978799796</v>
      </c>
      <c r="HV71" s="7">
        <f t="shared" si="5"/>
        <v>8610.7037258375785</v>
      </c>
      <c r="HW71" s="7">
        <f t="shared" si="5"/>
        <v>8782.9178003543311</v>
      </c>
      <c r="HX71" s="7">
        <f t="shared" si="5"/>
        <v>8958.5761563614178</v>
      </c>
      <c r="HY71" s="7">
        <f t="shared" si="5"/>
        <v>9137.7476794886461</v>
      </c>
      <c r="HZ71" s="7">
        <f t="shared" si="5"/>
        <v>9320.5026330784185</v>
      </c>
      <c r="IA71" s="7">
        <f t="shared" si="5"/>
        <v>9506.9126857399879</v>
      </c>
      <c r="IB71" s="7">
        <f t="shared" si="5"/>
        <v>9697.050939454788</v>
      </c>
      <c r="IC71" s="7">
        <f t="shared" si="5"/>
        <v>9890.9919582438833</v>
      </c>
      <c r="ID71" s="7">
        <f t="shared" si="5"/>
        <v>10088.811797408762</v>
      </c>
      <c r="IE71" s="7">
        <f t="shared" si="5"/>
        <v>10290.588033356937</v>
      </c>
      <c r="IF71" s="7">
        <f t="shared" si="5"/>
        <v>10496.399794024075</v>
      </c>
      <c r="IG71" s="7">
        <f t="shared" si="5"/>
        <v>10706.327789904557</v>
      </c>
      <c r="IH71" s="7">
        <f t="shared" si="5"/>
        <v>10920.454345702648</v>
      </c>
      <c r="II71" s="7">
        <f t="shared" si="5"/>
        <v>11138.863432616701</v>
      </c>
      <c r="IJ71" s="7">
        <f t="shared" si="5"/>
        <v>11361.640701269036</v>
      </c>
      <c r="IK71" s="7">
        <f t="shared" si="5"/>
        <v>11588.873515294417</v>
      </c>
      <c r="IL71" s="7">
        <f t="shared" si="5"/>
        <v>11820.650985600307</v>
      </c>
      <c r="IM71" s="7">
        <f t="shared" si="5"/>
        <v>12057.064005312313</v>
      </c>
      <c r="IN71" s="7">
        <f t="shared" si="5"/>
        <v>12298.20528541856</v>
      </c>
      <c r="IO71" s="7">
        <f t="shared" si="5"/>
        <v>12544.169391126932</v>
      </c>
      <c r="IP71" s="7">
        <f t="shared" si="5"/>
        <v>12795.052778949472</v>
      </c>
      <c r="IQ71" s="7">
        <f t="shared" si="5"/>
        <v>13050.953834528462</v>
      </c>
      <c r="IR71" s="7">
        <f t="shared" si="5"/>
        <v>13311.972911219031</v>
      </c>
      <c r="IS71" s="7">
        <f t="shared" si="5"/>
        <v>13578.212369443412</v>
      </c>
      <c r="IT71" s="7">
        <f t="shared" si="5"/>
        <v>13849.776616832281</v>
      </c>
      <c r="IU71" s="7">
        <f t="shared" si="5"/>
        <v>14126.772149168928</v>
      </c>
      <c r="IV71" s="7">
        <f t="shared" si="5"/>
        <v>14409.307592152307</v>
      </c>
      <c r="IW71" s="7">
        <f t="shared" si="5"/>
        <v>14697.493743995354</v>
      </c>
      <c r="IX71" s="7">
        <f t="shared" si="5"/>
        <v>14991.443618875261</v>
      </c>
      <c r="IY71" s="7">
        <f t="shared" si="5"/>
        <v>15291.272491252766</v>
      </c>
      <c r="IZ71" s="7">
        <f t="shared" si="5"/>
        <v>15597.097941077822</v>
      </c>
      <c r="JA71" s="7">
        <f t="shared" ref="JA71:LL71" si="6">JA23</f>
        <v>15909.039899899379</v>
      </c>
      <c r="JB71" s="7">
        <f t="shared" si="6"/>
        <v>16227.220697897366</v>
      </c>
      <c r="JC71" s="7">
        <f t="shared" si="6"/>
        <v>16551.765111855315</v>
      </c>
      <c r="JD71" s="7">
        <f t="shared" si="6"/>
        <v>16882.80041409242</v>
      </c>
      <c r="JE71" s="7">
        <f t="shared" si="6"/>
        <v>17220.456422374271</v>
      </c>
      <c r="JF71" s="7">
        <f t="shared" si="6"/>
        <v>17564.865550821756</v>
      </c>
      <c r="JG71" s="7">
        <f t="shared" si="6"/>
        <v>17916.162861838191</v>
      </c>
      <c r="JH71" s="7">
        <f t="shared" si="6"/>
        <v>18274.486119074954</v>
      </c>
      <c r="JI71" s="7">
        <f t="shared" si="6"/>
        <v>18639.975841456453</v>
      </c>
      <c r="JJ71" s="7">
        <f t="shared" si="6"/>
        <v>19012.775358285584</v>
      </c>
      <c r="JK71" s="7">
        <f t="shared" si="6"/>
        <v>19393.030865451296</v>
      </c>
      <c r="JL71" s="7">
        <f t="shared" si="6"/>
        <v>19780.891482760322</v>
      </c>
      <c r="JM71" s="7">
        <f t="shared" si="6"/>
        <v>20176.509312415528</v>
      </c>
      <c r="JN71" s="7">
        <f t="shared" si="6"/>
        <v>20580.039498663838</v>
      </c>
      <c r="JO71" s="7">
        <f t="shared" si="6"/>
        <v>20991.640288637114</v>
      </c>
      <c r="JP71" s="7">
        <f t="shared" si="6"/>
        <v>21411.473094409856</v>
      </c>
      <c r="JQ71" s="7">
        <f t="shared" si="6"/>
        <v>21839.702556298053</v>
      </c>
      <c r="JR71" s="7">
        <f t="shared" si="6"/>
        <v>22276.496607424015</v>
      </c>
      <c r="JS71" s="7">
        <f t="shared" si="6"/>
        <v>22722.026539572496</v>
      </c>
      <c r="JT71" s="7">
        <f t="shared" si="6"/>
        <v>23176.467070363946</v>
      </c>
      <c r="JU71" s="7">
        <f t="shared" si="6"/>
        <v>23639.996411771226</v>
      </c>
      <c r="JV71" s="7">
        <f t="shared" si="6"/>
        <v>24112.796340006651</v>
      </c>
      <c r="JW71" s="7">
        <f t="shared" si="6"/>
        <v>24595.052266806786</v>
      </c>
      <c r="JX71" s="7">
        <f t="shared" si="6"/>
        <v>25086.953312142923</v>
      </c>
      <c r="JY71" s="7">
        <f t="shared" si="6"/>
        <v>25588.692378385782</v>
      </c>
      <c r="JZ71" s="7">
        <f t="shared" si="6"/>
        <v>26100.4662259535</v>
      </c>
      <c r="KA71" s="7">
        <f t="shared" si="6"/>
        <v>26622.475550472569</v>
      </c>
      <c r="KB71" s="7">
        <f t="shared" si="6"/>
        <v>27154.925061482019</v>
      </c>
      <c r="KC71" s="7">
        <f t="shared" si="6"/>
        <v>27698.02356271166</v>
      </c>
      <c r="KD71" s="7">
        <f t="shared" si="6"/>
        <v>28251.984033965895</v>
      </c>
      <c r="KE71" s="7">
        <f t="shared" si="6"/>
        <v>28817.023714645213</v>
      </c>
      <c r="KF71" s="7">
        <f t="shared" si="6"/>
        <v>29393.364188938118</v>
      </c>
      <c r="KG71" s="7">
        <f t="shared" si="6"/>
        <v>29981.231472716881</v>
      </c>
      <c r="KH71" s="7">
        <f t="shared" si="6"/>
        <v>30580.856102171219</v>
      </c>
      <c r="KI71" s="7">
        <f t="shared" si="6"/>
        <v>31192.473224214646</v>
      </c>
      <c r="KJ71" s="7">
        <f t="shared" si="6"/>
        <v>31816.32268869894</v>
      </c>
      <c r="KK71" s="7">
        <f t="shared" si="6"/>
        <v>32452.649142472917</v>
      </c>
      <c r="KL71" s="7">
        <f t="shared" si="6"/>
        <v>33101.702125322379</v>
      </c>
      <c r="KM71" s="7">
        <f t="shared" si="6"/>
        <v>33763.736167828829</v>
      </c>
      <c r="KN71" s="7">
        <f t="shared" si="6"/>
        <v>34439.010891185404</v>
      </c>
      <c r="KO71" s="7">
        <f t="shared" si="6"/>
        <v>35127.791109009115</v>
      </c>
      <c r="KP71" s="7">
        <f t="shared" si="6"/>
        <v>35830.346931189299</v>
      </c>
      <c r="KQ71" s="7">
        <f t="shared" si="6"/>
        <v>36546.953869813085</v>
      </c>
      <c r="KR71" s="7">
        <f t="shared" si="6"/>
        <v>37277.892947209351</v>
      </c>
      <c r="KS71" s="7">
        <f t="shared" si="6"/>
        <v>38023.450806153538</v>
      </c>
      <c r="KT71" s="7">
        <f t="shared" si="6"/>
        <v>38783.919822276606</v>
      </c>
      <c r="KU71" s="7">
        <f t="shared" si="6"/>
        <v>39559.598218722138</v>
      </c>
      <c r="KV71" s="7">
        <f t="shared" si="6"/>
        <v>40350.790183096578</v>
      </c>
      <c r="KW71" s="7">
        <f t="shared" si="6"/>
        <v>41157.805986758511</v>
      </c>
      <c r="KX71" s="7">
        <f t="shared" si="6"/>
        <v>41980.96210649368</v>
      </c>
      <c r="KY71" s="7">
        <f t="shared" si="6"/>
        <v>42820.581348623557</v>
      </c>
      <c r="KZ71" s="7">
        <f t="shared" si="6"/>
        <v>43676.992975596026</v>
      </c>
      <c r="LA71" s="7">
        <f t="shared" si="6"/>
        <v>44550.532835107944</v>
      </c>
      <c r="LB71" s="7">
        <f t="shared" si="6"/>
        <v>45441.543491810102</v>
      </c>
      <c r="LC71" s="7">
        <f t="shared" si="6"/>
        <v>46350.374361646303</v>
      </c>
      <c r="LD71" s="7">
        <f t="shared" si="6"/>
        <v>47277.381848879231</v>
      </c>
      <c r="LE71" s="7">
        <f t="shared" si="6"/>
        <v>48222.929485856817</v>
      </c>
      <c r="LF71" s="7">
        <f t="shared" si="6"/>
        <v>49187.388075573952</v>
      </c>
      <c r="LG71" s="7">
        <f t="shared" si="6"/>
        <v>50171.135837085429</v>
      </c>
      <c r="LH71" s="7">
        <f t="shared" si="6"/>
        <v>51174.558553827141</v>
      </c>
      <c r="LI71" s="7">
        <f t="shared" si="6"/>
        <v>52198.049724903685</v>
      </c>
      <c r="LJ71" s="7">
        <f t="shared" si="6"/>
        <v>53242.010719401762</v>
      </c>
      <c r="LK71" s="7">
        <f t="shared" si="6"/>
        <v>54306.850933789799</v>
      </c>
      <c r="LL71" s="7">
        <f t="shared" si="6"/>
        <v>55392.987952465599</v>
      </c>
      <c r="LM71" s="7">
        <f t="shared" ref="LM71:NX71" si="7">LM23</f>
        <v>56500.847711514914</v>
      </c>
      <c r="LN71" s="7">
        <f t="shared" si="7"/>
        <v>57630.864665745212</v>
      </c>
      <c r="LO71" s="7">
        <f t="shared" si="7"/>
        <v>58783.481959060118</v>
      </c>
      <c r="LP71" s="7">
        <f t="shared" si="7"/>
        <v>59959.151598241318</v>
      </c>
      <c r="LQ71" s="7">
        <f t="shared" si="7"/>
        <v>61158.334630206147</v>
      </c>
      <c r="LR71" s="7">
        <f t="shared" si="7"/>
        <v>62381.501322810269</v>
      </c>
      <c r="LS71" s="7">
        <f t="shared" si="7"/>
        <v>63629.131349266478</v>
      </c>
      <c r="LT71" s="7">
        <f t="shared" si="7"/>
        <v>64901.713976251805</v>
      </c>
      <c r="LU71" s="7">
        <f t="shared" si="7"/>
        <v>66199.748255776838</v>
      </c>
      <c r="LV71" s="7">
        <f t="shared" si="7"/>
        <v>67523.743220892371</v>
      </c>
      <c r="LW71" s="7">
        <f t="shared" si="7"/>
        <v>68874.218085310218</v>
      </c>
      <c r="LX71" s="7">
        <f t="shared" si="7"/>
        <v>70251.702447016418</v>
      </c>
      <c r="LY71" s="7">
        <f t="shared" si="7"/>
        <v>71656.736495956749</v>
      </c>
      <c r="LZ71" s="7">
        <f t="shared" si="7"/>
        <v>73089.87122587589</v>
      </c>
      <c r="MA71" s="7">
        <f t="shared" si="7"/>
        <v>74551.668650393403</v>
      </c>
      <c r="MB71" s="7">
        <f t="shared" si="7"/>
        <v>76042.702023401274</v>
      </c>
      <c r="MC71" s="7">
        <f t="shared" si="7"/>
        <v>77563.556063869299</v>
      </c>
      <c r="MD71" s="7">
        <f t="shared" si="7"/>
        <v>79114.827185146685</v>
      </c>
      <c r="ME71" s="7">
        <f t="shared" si="7"/>
        <v>80697.12372884962</v>
      </c>
      <c r="MF71" s="7">
        <f t="shared" si="7"/>
        <v>82311.066203426613</v>
      </c>
      <c r="MG71" s="7">
        <f t="shared" si="7"/>
        <v>83957.287527495151</v>
      </c>
      <c r="MH71" s="7">
        <f t="shared" si="7"/>
        <v>85636.43327804505</v>
      </c>
      <c r="MI71" s="7">
        <f t="shared" si="7"/>
        <v>87349.161943605955</v>
      </c>
      <c r="MJ71" s="7">
        <f t="shared" si="7"/>
        <v>89096.145182478082</v>
      </c>
      <c r="MK71" s="7">
        <f t="shared" si="7"/>
        <v>90878.068086127649</v>
      </c>
      <c r="ML71" s="7">
        <f t="shared" si="7"/>
        <v>92695.62944785021</v>
      </c>
      <c r="MM71" s="7">
        <f t="shared" si="7"/>
        <v>94549.542036807208</v>
      </c>
      <c r="MN71" s="7">
        <f t="shared" si="7"/>
        <v>96440.532877543359</v>
      </c>
      <c r="MO71" s="7">
        <f t="shared" si="7"/>
        <v>98369.343535094231</v>
      </c>
      <c r="MP71" s="7">
        <f t="shared" si="7"/>
        <v>100336.73040579612</v>
      </c>
      <c r="MQ71" s="7">
        <f t="shared" si="7"/>
        <v>102343.46501391203</v>
      </c>
      <c r="MR71" s="7">
        <f t="shared" si="7"/>
        <v>104390.33431419027</v>
      </c>
      <c r="MS71" s="7">
        <f t="shared" si="7"/>
        <v>106478.14100047408</v>
      </c>
      <c r="MT71" s="7">
        <f t="shared" si="7"/>
        <v>108607.70382048356</v>
      </c>
      <c r="MU71" s="7">
        <f t="shared" si="7"/>
        <v>110779.85789689323</v>
      </c>
      <c r="MV71" s="7">
        <f t="shared" si="7"/>
        <v>112995.45505483109</v>
      </c>
      <c r="MW71" s="7">
        <f t="shared" si="7"/>
        <v>115255.36415592772</v>
      </c>
      <c r="MX71" s="7">
        <f t="shared" si="7"/>
        <v>117560.47143904628</v>
      </c>
      <c r="MY71" s="7">
        <f t="shared" si="7"/>
        <v>119911.68086782721</v>
      </c>
      <c r="MZ71" s="7">
        <f t="shared" si="7"/>
        <v>122309.91448518375</v>
      </c>
      <c r="NA71" s="7">
        <f t="shared" si="7"/>
        <v>124756.11277488743</v>
      </c>
      <c r="NB71" s="7">
        <f t="shared" si="7"/>
        <v>127251.23503038519</v>
      </c>
      <c r="NC71" s="7">
        <f t="shared" si="7"/>
        <v>129796.2597309929</v>
      </c>
      <c r="ND71" s="7">
        <f t="shared" si="7"/>
        <v>132392.18492561276</v>
      </c>
      <c r="NE71" s="7">
        <f t="shared" si="7"/>
        <v>135040.02862412503</v>
      </c>
      <c r="NF71" s="7">
        <f t="shared" si="7"/>
        <v>137740.82919660752</v>
      </c>
      <c r="NG71" s="7">
        <f t="shared" si="7"/>
        <v>140495.64578053966</v>
      </c>
      <c r="NH71" s="7">
        <f t="shared" si="7"/>
        <v>143305.55869615046</v>
      </c>
      <c r="NI71" s="7">
        <f t="shared" si="7"/>
        <v>146171.66987007347</v>
      </c>
      <c r="NJ71" s="7">
        <f t="shared" si="7"/>
        <v>149095.10326747494</v>
      </c>
      <c r="NK71" s="7">
        <f t="shared" si="7"/>
        <v>152077.00533282445</v>
      </c>
      <c r="NL71" s="7">
        <f t="shared" si="7"/>
        <v>155118.54543948095</v>
      </c>
      <c r="NM71" s="7">
        <f t="shared" si="7"/>
        <v>158220.91634827058</v>
      </c>
      <c r="NN71" s="7">
        <f t="shared" si="7"/>
        <v>161385.33467523599</v>
      </c>
      <c r="NO71" s="7">
        <f t="shared" si="7"/>
        <v>164613.04136874073</v>
      </c>
      <c r="NP71" s="7">
        <f t="shared" si="7"/>
        <v>167905.30219611555</v>
      </c>
      <c r="NQ71" s="7">
        <f t="shared" si="7"/>
        <v>171263.40824003785</v>
      </c>
      <c r="NR71" s="7">
        <f t="shared" si="7"/>
        <v>174688.67640483862</v>
      </c>
      <c r="NS71" s="7">
        <f t="shared" si="7"/>
        <v>178182.44993293541</v>
      </c>
      <c r="NT71" s="7">
        <f t="shared" si="7"/>
        <v>181746.09893159414</v>
      </c>
      <c r="NU71" s="7">
        <f t="shared" si="7"/>
        <v>185381.02091022601</v>
      </c>
      <c r="NV71" s="7">
        <f t="shared" si="7"/>
        <v>189088.64132843053</v>
      </c>
      <c r="NW71" s="7">
        <f t="shared" si="7"/>
        <v>192870.41415499913</v>
      </c>
      <c r="NX71" s="7">
        <f t="shared" si="7"/>
        <v>196727.82243809913</v>
      </c>
      <c r="NY71" s="7">
        <f t="shared" ref="NY71:QJ71" si="8">NY23</f>
        <v>200662.37888686112</v>
      </c>
      <c r="NZ71" s="7">
        <f t="shared" si="8"/>
        <v>204675.62646459835</v>
      </c>
      <c r="OA71" s="7">
        <f t="shared" si="8"/>
        <v>208769.13899389032</v>
      </c>
      <c r="OB71" s="7">
        <f t="shared" si="8"/>
        <v>212944.52177376812</v>
      </c>
      <c r="OC71" s="7">
        <f t="shared" si="8"/>
        <v>217203.41220924348</v>
      </c>
      <c r="OD71" s="7">
        <f t="shared" si="8"/>
        <v>221547.48045342835</v>
      </c>
      <c r="OE71" s="7">
        <f t="shared" si="8"/>
        <v>225978.43006249692</v>
      </c>
      <c r="OF71" s="7">
        <f t="shared" si="8"/>
        <v>230497.99866374687</v>
      </c>
      <c r="OG71" s="7">
        <f t="shared" si="8"/>
        <v>235107.9586370218</v>
      </c>
      <c r="OH71" s="7">
        <f t="shared" si="8"/>
        <v>239810.11780976225</v>
      </c>
      <c r="OI71" s="7">
        <f t="shared" si="8"/>
        <v>244606.3201659575</v>
      </c>
      <c r="OJ71" s="7">
        <f t="shared" si="8"/>
        <v>249498.44656927665</v>
      </c>
      <c r="OK71" s="7">
        <f t="shared" si="8"/>
        <v>254488.4155006622</v>
      </c>
      <c r="OL71" s="7">
        <f t="shared" si="8"/>
        <v>259578.18381067546</v>
      </c>
      <c r="OM71" s="7">
        <f t="shared" si="8"/>
        <v>264769.74748688895</v>
      </c>
      <c r="ON71" s="7">
        <f t="shared" si="8"/>
        <v>270065.14243662672</v>
      </c>
      <c r="OO71" s="7">
        <f t="shared" si="8"/>
        <v>275466.44528535928</v>
      </c>
      <c r="OP71" s="7">
        <f t="shared" si="8"/>
        <v>280975.77419106645</v>
      </c>
      <c r="OQ71" s="7">
        <f t="shared" si="8"/>
        <v>286595.28967488778</v>
      </c>
      <c r="OR71" s="7">
        <f t="shared" si="8"/>
        <v>292327.19546838553</v>
      </c>
      <c r="OS71" s="7">
        <f t="shared" si="8"/>
        <v>298173.73937775323</v>
      </c>
      <c r="OT71" s="7">
        <f t="shared" si="8"/>
        <v>304137.21416530828</v>
      </c>
      <c r="OU71" s="7">
        <f t="shared" si="8"/>
        <v>310219.95844861446</v>
      </c>
      <c r="OV71" s="7">
        <f t="shared" si="8"/>
        <v>316424.35761758673</v>
      </c>
      <c r="OW71" s="7">
        <f t="shared" si="8"/>
        <v>322752.8447699385</v>
      </c>
      <c r="OX71" s="7">
        <f t="shared" si="8"/>
        <v>329207.90166533727</v>
      </c>
      <c r="OY71" s="7">
        <f t="shared" si="8"/>
        <v>335792.05969864404</v>
      </c>
      <c r="OZ71" s="7">
        <f t="shared" si="8"/>
        <v>342507.90089261695</v>
      </c>
      <c r="PA71" s="7">
        <f t="shared" si="8"/>
        <v>349358.05891046929</v>
      </c>
      <c r="PB71" s="7">
        <f t="shared" si="8"/>
        <v>356345.2200886787</v>
      </c>
      <c r="PC71" s="7">
        <f t="shared" si="8"/>
        <v>363472.12449045229</v>
      </c>
      <c r="PD71" s="7">
        <f t="shared" si="8"/>
        <v>370741.56698026136</v>
      </c>
      <c r="PE71" s="7">
        <f t="shared" si="8"/>
        <v>378156.39831986657</v>
      </c>
      <c r="PF71" s="7">
        <f t="shared" si="8"/>
        <v>385719.52628626389</v>
      </c>
      <c r="PG71" s="7">
        <f t="shared" si="8"/>
        <v>393433.91681198915</v>
      </c>
      <c r="PH71" s="7">
        <f t="shared" si="8"/>
        <v>401302.59514822892</v>
      </c>
      <c r="PI71" s="7">
        <f t="shared" si="8"/>
        <v>409328.64705119352</v>
      </c>
      <c r="PJ71" s="7">
        <f t="shared" si="8"/>
        <v>417515.21999221737</v>
      </c>
      <c r="PK71" s="7">
        <f t="shared" si="8"/>
        <v>425865.52439206175</v>
      </c>
      <c r="PL71" s="7">
        <f t="shared" si="8"/>
        <v>434382.83487990301</v>
      </c>
      <c r="PM71" s="7">
        <f t="shared" si="8"/>
        <v>443070.49157750106</v>
      </c>
      <c r="PN71" s="7">
        <f t="shared" si="8"/>
        <v>451931.90140905109</v>
      </c>
      <c r="PO71" s="7">
        <f t="shared" si="8"/>
        <v>460970.53943723213</v>
      </c>
      <c r="PP71" s="7">
        <f t="shared" si="8"/>
        <v>470189.95022597676</v>
      </c>
      <c r="PQ71" s="7">
        <f t="shared" si="8"/>
        <v>479593.74923049629</v>
      </c>
      <c r="PR71" s="7">
        <f t="shared" si="8"/>
        <v>489185.62421510625</v>
      </c>
      <c r="PS71" s="7">
        <f t="shared" si="8"/>
        <v>498969.33669940836</v>
      </c>
      <c r="PT71" s="7">
        <f t="shared" si="8"/>
        <v>508948.72343339655</v>
      </c>
      <c r="PU71" s="7">
        <f t="shared" si="8"/>
        <v>519127.69790206448</v>
      </c>
      <c r="PV71" s="7">
        <f t="shared" si="8"/>
        <v>529510.25186010578</v>
      </c>
      <c r="PW71" s="7">
        <f t="shared" si="8"/>
        <v>540100.45689730789</v>
      </c>
      <c r="PX71" s="7">
        <f t="shared" si="8"/>
        <v>550902.46603525407</v>
      </c>
      <c r="PY71" s="7">
        <f t="shared" si="8"/>
        <v>561920.51535595919</v>
      </c>
      <c r="PZ71" s="7">
        <f t="shared" si="8"/>
        <v>573158.92566307844</v>
      </c>
      <c r="QA71" s="7">
        <f t="shared" si="8"/>
        <v>584622.10417634004</v>
      </c>
      <c r="QB71" s="7">
        <f t="shared" si="8"/>
        <v>596314.54625986691</v>
      </c>
      <c r="QC71" s="7">
        <f t="shared" si="8"/>
        <v>608240.83718506421</v>
      </c>
      <c r="QD71" s="7">
        <f t="shared" si="8"/>
        <v>620405.65392876556</v>
      </c>
      <c r="QE71" s="7">
        <f t="shared" si="8"/>
        <v>632813.76700734091</v>
      </c>
      <c r="QF71" s="7">
        <f t="shared" si="8"/>
        <v>645470.04234748776</v>
      </c>
      <c r="QG71" s="7">
        <f t="shared" si="8"/>
        <v>658379.44319443754</v>
      </c>
      <c r="QH71" s="7">
        <f t="shared" si="8"/>
        <v>671547.03205832629</v>
      </c>
      <c r="QI71" s="7">
        <f t="shared" si="8"/>
        <v>684977.97269949282</v>
      </c>
      <c r="QJ71" s="7">
        <f t="shared" si="8"/>
        <v>698677.53215348267</v>
      </c>
      <c r="QK71" s="7">
        <f t="shared" ref="QK71:SV71" si="9">QK23</f>
        <v>712651.08279655233</v>
      </c>
      <c r="QL71" s="7">
        <f t="shared" si="9"/>
        <v>726904.10445248336</v>
      </c>
      <c r="QM71" s="7">
        <f t="shared" si="9"/>
        <v>741442.18654153298</v>
      </c>
      <c r="QN71" s="7">
        <f t="shared" si="9"/>
        <v>756271.03027236369</v>
      </c>
      <c r="QO71" s="7">
        <f t="shared" si="9"/>
        <v>771396.45087781094</v>
      </c>
      <c r="QP71" s="7">
        <f t="shared" si="9"/>
        <v>786824.37989536719</v>
      </c>
      <c r="QQ71" s="7">
        <f t="shared" si="9"/>
        <v>802560.86749327451</v>
      </c>
      <c r="QR71" s="7">
        <f t="shared" si="9"/>
        <v>818612.08484313998</v>
      </c>
      <c r="QS71" s="7">
        <f t="shared" si="9"/>
        <v>834984.32654000283</v>
      </c>
      <c r="QT71" s="7">
        <f t="shared" si="9"/>
        <v>851684.0130708029</v>
      </c>
      <c r="QU71" s="7">
        <f t="shared" si="9"/>
        <v>868717.69333221903</v>
      </c>
      <c r="QV71" s="7">
        <f t="shared" si="9"/>
        <v>886092.04719886347</v>
      </c>
      <c r="QW71" s="7">
        <f t="shared" si="9"/>
        <v>903813.8881428407</v>
      </c>
      <c r="QX71" s="7">
        <f t="shared" si="9"/>
        <v>921890.1659056975</v>
      </c>
      <c r="QY71" s="7">
        <f t="shared" si="9"/>
        <v>940327.96922381152</v>
      </c>
      <c r="QZ71" s="7">
        <f t="shared" si="9"/>
        <v>959134.5286082878</v>
      </c>
      <c r="RA71" s="7">
        <f t="shared" si="9"/>
        <v>978317.21918045357</v>
      </c>
      <c r="RB71" s="7">
        <f t="shared" si="9"/>
        <v>997883.5635640627</v>
      </c>
      <c r="RC71" s="7">
        <f t="shared" si="9"/>
        <v>1017841.234835344</v>
      </c>
      <c r="RD71" s="7">
        <f t="shared" si="9"/>
        <v>1038198.0595320509</v>
      </c>
      <c r="RE71" s="7">
        <f t="shared" si="9"/>
        <v>1058962.0207226919</v>
      </c>
      <c r="RF71" s="7">
        <f t="shared" si="9"/>
        <v>1080141.2611371458</v>
      </c>
      <c r="RG71" s="7">
        <f t="shared" si="9"/>
        <v>1101744.0863598888</v>
      </c>
      <c r="RH71" s="7">
        <f t="shared" si="9"/>
        <v>1123778.9680870867</v>
      </c>
      <c r="RI71" s="7">
        <f t="shared" si="9"/>
        <v>1146254.5474488284</v>
      </c>
      <c r="RJ71" s="7">
        <f t="shared" si="9"/>
        <v>1169179.6383978049</v>
      </c>
      <c r="RK71" s="7">
        <f t="shared" si="9"/>
        <v>1192563.2311657611</v>
      </c>
      <c r="RL71" s="7">
        <f t="shared" si="9"/>
        <v>1216414.4957890764</v>
      </c>
      <c r="RM71" s="7">
        <f t="shared" si="9"/>
        <v>1240742.7857048579</v>
      </c>
      <c r="RN71" s="7">
        <f t="shared" si="9"/>
        <v>1265557.6414189551</v>
      </c>
      <c r="RO71" s="7">
        <f t="shared" si="9"/>
        <v>1290868.7942473341</v>
      </c>
      <c r="RP71" s="7">
        <f t="shared" si="9"/>
        <v>1316686.1701322808</v>
      </c>
      <c r="RQ71" s="7">
        <f t="shared" si="9"/>
        <v>1343019.8935349265</v>
      </c>
      <c r="RR71" s="7">
        <f t="shared" si="9"/>
        <v>1369880.2914056249</v>
      </c>
      <c r="RS71" s="7">
        <f t="shared" si="9"/>
        <v>1397277.8972337374</v>
      </c>
      <c r="RT71" s="7">
        <f t="shared" si="9"/>
        <v>1425223.4551784121</v>
      </c>
      <c r="RU71" s="7">
        <f t="shared" si="9"/>
        <v>1453727.9242819804</v>
      </c>
      <c r="RV71" s="7">
        <f t="shared" si="9"/>
        <v>1482802.4827676201</v>
      </c>
      <c r="RW71" s="7">
        <f t="shared" si="9"/>
        <v>1512458.5324229726</v>
      </c>
      <c r="RX71" s="7">
        <f t="shared" si="9"/>
        <v>1542707.7030714322</v>
      </c>
      <c r="RY71" s="7">
        <f t="shared" si="9"/>
        <v>1573561.8571328609</v>
      </c>
      <c r="RZ71" s="7">
        <f t="shared" si="9"/>
        <v>1605033.0942755181</v>
      </c>
      <c r="SA71" s="7">
        <f t="shared" si="9"/>
        <v>1637133.7561610285</v>
      </c>
      <c r="SB71" s="7">
        <f t="shared" si="9"/>
        <v>1669876.4312842491</v>
      </c>
      <c r="SC71" s="7">
        <f t="shared" si="9"/>
        <v>1703273.9599099341</v>
      </c>
      <c r="SD71" s="7">
        <f t="shared" si="9"/>
        <v>1737339.4391081329</v>
      </c>
      <c r="SE71" s="7">
        <f t="shared" si="9"/>
        <v>1772086.2278902954</v>
      </c>
      <c r="SF71" s="7">
        <f t="shared" si="9"/>
        <v>1807527.9524481015</v>
      </c>
      <c r="SG71" s="7">
        <f t="shared" si="9"/>
        <v>1843678.5114970636</v>
      </c>
      <c r="SH71" s="7">
        <f t="shared" si="9"/>
        <v>1880552.0817270048</v>
      </c>
      <c r="SI71" s="7">
        <f t="shared" si="9"/>
        <v>1918163.1233615449</v>
      </c>
      <c r="SJ71" s="7">
        <f t="shared" si="9"/>
        <v>1956526.3858287758</v>
      </c>
      <c r="SK71" s="7">
        <f t="shared" si="9"/>
        <v>1995656.9135453515</v>
      </c>
      <c r="SL71" s="7">
        <f t="shared" si="9"/>
        <v>2035570.0518162586</v>
      </c>
      <c r="SM71" s="7">
        <f t="shared" si="9"/>
        <v>2076281.4528525837</v>
      </c>
      <c r="SN71" s="7">
        <f t="shared" si="9"/>
        <v>2117807.0819096356</v>
      </c>
      <c r="SO71" s="7">
        <f t="shared" si="9"/>
        <v>2160163.2235478284</v>
      </c>
      <c r="SP71" s="7">
        <f t="shared" si="9"/>
        <v>2203366.4880187851</v>
      </c>
      <c r="SQ71" s="7">
        <f t="shared" si="9"/>
        <v>2247433.817779161</v>
      </c>
      <c r="SR71" s="7">
        <f t="shared" si="9"/>
        <v>2292382.4941347442</v>
      </c>
      <c r="SS71" s="7">
        <f t="shared" si="9"/>
        <v>2338230.1440174389</v>
      </c>
      <c r="ST71" s="7">
        <f t="shared" si="9"/>
        <v>2384994.7468977878</v>
      </c>
      <c r="SU71" s="7">
        <f t="shared" si="9"/>
        <v>2432694.6418357436</v>
      </c>
      <c r="SV71" s="7">
        <f t="shared" si="9"/>
        <v>2481348.5346724587</v>
      </c>
      <c r="SW71" s="7">
        <f t="shared" ref="SW71:VH71" si="10">SW23</f>
        <v>2530975.5053659077</v>
      </c>
      <c r="SX71" s="7">
        <f t="shared" si="10"/>
        <v>2581595.0154732261</v>
      </c>
      <c r="SY71" s="7">
        <f t="shared" si="10"/>
        <v>2633226.9157826905</v>
      </c>
      <c r="SZ71" s="7">
        <f t="shared" si="10"/>
        <v>2685891.4540983443</v>
      </c>
      <c r="TA71" s="7">
        <f t="shared" si="10"/>
        <v>2739609.2831803113</v>
      </c>
      <c r="TB71" s="7">
        <f t="shared" si="10"/>
        <v>2794401.4688439178</v>
      </c>
      <c r="TC71" s="7">
        <f t="shared" si="10"/>
        <v>2850289.4982207962</v>
      </c>
      <c r="TD71" s="7">
        <f t="shared" si="10"/>
        <v>2907295.2881852123</v>
      </c>
      <c r="TE71" s="7">
        <f t="shared" si="10"/>
        <v>2965441.1939489166</v>
      </c>
      <c r="TF71" s="7">
        <f t="shared" si="10"/>
        <v>3024750.017827895</v>
      </c>
      <c r="TG71" s="7">
        <f t="shared" si="10"/>
        <v>3085245.0181844528</v>
      </c>
      <c r="TH71" s="7">
        <f t="shared" si="10"/>
        <v>3146949.9185481421</v>
      </c>
      <c r="TI71" s="7">
        <f t="shared" si="10"/>
        <v>3209888.9169191048</v>
      </c>
      <c r="TJ71" s="7">
        <f t="shared" si="10"/>
        <v>3274086.6952574868</v>
      </c>
      <c r="TK71" s="7">
        <f t="shared" si="10"/>
        <v>3339568.4291626364</v>
      </c>
      <c r="TL71" s="7">
        <f t="shared" si="10"/>
        <v>3406359.7977458891</v>
      </c>
      <c r="TM71" s="7">
        <f t="shared" si="10"/>
        <v>3474486.993700807</v>
      </c>
      <c r="TN71" s="7">
        <f t="shared" si="10"/>
        <v>3543976.733574823</v>
      </c>
      <c r="TO71" s="7">
        <f t="shared" si="10"/>
        <v>3614856.2682463196</v>
      </c>
      <c r="TP71" s="7">
        <f t="shared" si="10"/>
        <v>3687153.3936112463</v>
      </c>
      <c r="TQ71" s="7">
        <f t="shared" si="10"/>
        <v>3760896.4614834711</v>
      </c>
      <c r="TR71" s="7">
        <f t="shared" si="10"/>
        <v>3836114.3907131404</v>
      </c>
      <c r="TS71" s="7">
        <f t="shared" si="10"/>
        <v>3912836.6785274032</v>
      </c>
      <c r="TT71" s="7">
        <f t="shared" si="10"/>
        <v>3991093.4120979514</v>
      </c>
      <c r="TU71" s="7">
        <f t="shared" si="10"/>
        <v>4070915.2803399106</v>
      </c>
      <c r="TV71" s="7">
        <f t="shared" si="10"/>
        <v>4152333.5859467089</v>
      </c>
      <c r="TW71" s="7">
        <f t="shared" si="10"/>
        <v>4235380.2576656435</v>
      </c>
      <c r="TX71" s="7">
        <f t="shared" si="10"/>
        <v>4320087.8628189564</v>
      </c>
      <c r="TY71" s="7">
        <f t="shared" si="10"/>
        <v>4406489.6200753357</v>
      </c>
      <c r="TZ71" s="7">
        <f t="shared" si="10"/>
        <v>4494619.4124768423</v>
      </c>
      <c r="UA71" s="7">
        <f t="shared" si="10"/>
        <v>4584511.8007263793</v>
      </c>
      <c r="UB71" s="7">
        <f t="shared" si="10"/>
        <v>4676202.0367409065</v>
      </c>
      <c r="UC71" s="7">
        <f t="shared" si="10"/>
        <v>4769726.0774757247</v>
      </c>
      <c r="UD71" s="7">
        <f t="shared" si="10"/>
        <v>4865120.5990252392</v>
      </c>
      <c r="UE71" s="7">
        <f t="shared" si="10"/>
        <v>4962423.0110057443</v>
      </c>
      <c r="UF71" s="7">
        <f t="shared" si="10"/>
        <v>5061671.4712258596</v>
      </c>
      <c r="UG71" s="7">
        <f t="shared" si="10"/>
        <v>5162904.9006503765</v>
      </c>
      <c r="UH71" s="7">
        <f t="shared" si="10"/>
        <v>5266162.9986633845</v>
      </c>
      <c r="UI71" s="7">
        <f t="shared" si="10"/>
        <v>5371486.2586366525</v>
      </c>
      <c r="UJ71" s="7">
        <f t="shared" si="10"/>
        <v>5478915.9838093854</v>
      </c>
      <c r="UK71" s="7">
        <f t="shared" si="10"/>
        <v>5588494.3034855733</v>
      </c>
      <c r="UL71" s="7">
        <f t="shared" si="10"/>
        <v>5700264.1895552846</v>
      </c>
      <c r="UM71" s="7">
        <f t="shared" si="10"/>
        <v>5814269.4733463908</v>
      </c>
      <c r="UN71" s="7">
        <f t="shared" si="10"/>
        <v>5930554.8628133191</v>
      </c>
      <c r="UO71" s="7">
        <f t="shared" si="10"/>
        <v>6049165.9600695856</v>
      </c>
      <c r="UP71" s="7">
        <f t="shared" si="10"/>
        <v>6170149.2792709777</v>
      </c>
      <c r="UQ71" s="7">
        <f t="shared" si="10"/>
        <v>6293552.2648563972</v>
      </c>
      <c r="UR71" s="7">
        <f t="shared" si="10"/>
        <v>6419423.3101535253</v>
      </c>
      <c r="US71" s="7">
        <f t="shared" si="10"/>
        <v>6547811.7763565956</v>
      </c>
      <c r="UT71" s="7">
        <f t="shared" si="10"/>
        <v>6678768.0118837273</v>
      </c>
      <c r="UU71" s="7">
        <f t="shared" si="10"/>
        <v>6812343.3721214021</v>
      </c>
      <c r="UV71" s="7">
        <f t="shared" si="10"/>
        <v>6948590.2395638302</v>
      </c>
      <c r="UW71" s="7">
        <f t="shared" si="10"/>
        <v>7087562.0443551065</v>
      </c>
      <c r="UX71" s="7">
        <f t="shared" si="10"/>
        <v>7229313.2852422092</v>
      </c>
      <c r="UY71" s="7">
        <f t="shared" si="10"/>
        <v>7373899.5509470534</v>
      </c>
      <c r="UZ71" s="7">
        <f t="shared" si="10"/>
        <v>7521377.541965995</v>
      </c>
      <c r="VA71" s="7">
        <f t="shared" si="10"/>
        <v>7671805.0928053148</v>
      </c>
      <c r="VB71" s="7">
        <f t="shared" si="10"/>
        <v>7825241.1946614217</v>
      </c>
      <c r="VC71" s="7">
        <f t="shared" si="10"/>
        <v>7981746.0185546502</v>
      </c>
      <c r="VD71" s="7">
        <f t="shared" si="10"/>
        <v>8141380.9389257431</v>
      </c>
      <c r="VE71" s="7">
        <f t="shared" si="10"/>
        <v>8304208.5577042578</v>
      </c>
      <c r="VF71" s="7">
        <f t="shared" si="10"/>
        <v>8470292.7288583424</v>
      </c>
      <c r="VG71" s="7">
        <f t="shared" si="10"/>
        <v>8639698.5834355094</v>
      </c>
      <c r="VH71" s="7">
        <f t="shared" si="10"/>
        <v>8812492.5551042203</v>
      </c>
      <c r="VI71" s="7">
        <f t="shared" ref="VI71:XT71" si="11">VI23</f>
        <v>8988742.4062063042</v>
      </c>
      <c r="VJ71" s="7">
        <f t="shared" si="11"/>
        <v>9168517.2543304302</v>
      </c>
      <c r="VK71" s="7">
        <f t="shared" si="11"/>
        <v>9351887.5994170383</v>
      </c>
      <c r="VL71" s="7">
        <f t="shared" si="11"/>
        <v>9538925.3514053784</v>
      </c>
      <c r="VM71" s="7">
        <f t="shared" si="11"/>
        <v>9729703.8584334869</v>
      </c>
      <c r="VN71" s="7">
        <f t="shared" si="11"/>
        <v>9924297.9356021564</v>
      </c>
      <c r="VO71" s="7">
        <f t="shared" si="11"/>
        <v>10122783.8943142</v>
      </c>
      <c r="VP71" s="7">
        <f t="shared" si="11"/>
        <v>10325239.572200485</v>
      </c>
      <c r="VQ71" s="7">
        <f t="shared" si="11"/>
        <v>10531744.363644494</v>
      </c>
      <c r="VR71" s="7">
        <f t="shared" si="11"/>
        <v>10742379.250917384</v>
      </c>
      <c r="VS71" s="7">
        <f t="shared" si="11"/>
        <v>10957226.835935732</v>
      </c>
      <c r="VT71" s="7">
        <f t="shared" si="11"/>
        <v>11176371.372654447</v>
      </c>
      <c r="VU71" s="7">
        <f t="shared" si="11"/>
        <v>11399898.800107537</v>
      </c>
      <c r="VV71" s="7">
        <f t="shared" si="11"/>
        <v>11627896.776109688</v>
      </c>
      <c r="VW71" s="7">
        <f t="shared" si="11"/>
        <v>11860454.711631881</v>
      </c>
      <c r="VX71" s="7">
        <f t="shared" si="11"/>
        <v>12097663.805864519</v>
      </c>
      <c r="VY71" s="7">
        <f t="shared" si="11"/>
        <v>12339617.08198181</v>
      </c>
      <c r="VZ71" s="7">
        <f t="shared" si="11"/>
        <v>12586409.423621446</v>
      </c>
      <c r="WA71" s="7">
        <f t="shared" si="11"/>
        <v>12838137.612093875</v>
      </c>
      <c r="WB71" s="7">
        <f t="shared" si="11"/>
        <v>13094900.364335753</v>
      </c>
      <c r="WC71" s="7">
        <f t="shared" si="11"/>
        <v>13356798.371622467</v>
      </c>
      <c r="WD71" s="7">
        <f t="shared" si="11"/>
        <v>13623934.339054918</v>
      </c>
      <c r="WE71" s="7">
        <f t="shared" si="11"/>
        <v>13896413.025836017</v>
      </c>
      <c r="WF71" s="7">
        <f t="shared" si="11"/>
        <v>14174341.286352737</v>
      </c>
      <c r="WG71" s="7">
        <f t="shared" si="11"/>
        <v>14457828.112079792</v>
      </c>
      <c r="WH71" s="7">
        <f t="shared" si="11"/>
        <v>14746984.674321387</v>
      </c>
      <c r="WI71" s="7">
        <f t="shared" si="11"/>
        <v>15041924.367807815</v>
      </c>
      <c r="WJ71" s="7">
        <f t="shared" si="11"/>
        <v>15342762.855163971</v>
      </c>
      <c r="WK71" s="7">
        <f t="shared" si="11"/>
        <v>15649618.11226725</v>
      </c>
      <c r="WL71" s="7">
        <f t="shared" si="11"/>
        <v>15962610.474512596</v>
      </c>
      <c r="WM71" s="7">
        <f t="shared" si="11"/>
        <v>16281862.684002848</v>
      </c>
      <c r="WN71" s="7">
        <f t="shared" si="11"/>
        <v>16607499.937682906</v>
      </c>
      <c r="WO71" s="7">
        <f t="shared" si="11"/>
        <v>16939649.936436564</v>
      </c>
      <c r="WP71" s="7">
        <f t="shared" si="11"/>
        <v>17278442.935165294</v>
      </c>
      <c r="WQ71" s="7">
        <f t="shared" si="11"/>
        <v>17624011.793868601</v>
      </c>
      <c r="WR71" s="7">
        <f t="shared" si="11"/>
        <v>17976492.029745974</v>
      </c>
      <c r="WS71" s="7">
        <f t="shared" si="11"/>
        <v>18336021.870340895</v>
      </c>
      <c r="WT71" s="7">
        <f t="shared" si="11"/>
        <v>18702742.307747714</v>
      </c>
      <c r="WU71" s="7">
        <f t="shared" si="11"/>
        <v>19076797.153902669</v>
      </c>
      <c r="WV71" s="7">
        <f t="shared" si="11"/>
        <v>19458333.096980721</v>
      </c>
      <c r="WW71" s="7">
        <f t="shared" si="11"/>
        <v>19847499.758920334</v>
      </c>
      <c r="WX71" s="7">
        <f t="shared" si="11"/>
        <v>20244449.754098739</v>
      </c>
      <c r="WY71" s="7">
        <f t="shared" si="11"/>
        <v>20649338.749180716</v>
      </c>
      <c r="WZ71" s="7">
        <f t="shared" si="11"/>
        <v>21062325.52416433</v>
      </c>
      <c r="XA71" s="7">
        <f t="shared" si="11"/>
        <v>21483572.034647617</v>
      </c>
      <c r="XB71" s="7">
        <f t="shared" si="11"/>
        <v>21913243.475340571</v>
      </c>
      <c r="XC71" s="7">
        <f t="shared" si="11"/>
        <v>22351508.344847385</v>
      </c>
      <c r="XD71" s="7">
        <f t="shared" si="11"/>
        <v>22798538.511744332</v>
      </c>
      <c r="XE71" s="7">
        <f t="shared" si="11"/>
        <v>23254509.281979218</v>
      </c>
      <c r="XF71" s="7">
        <f t="shared" si="11"/>
        <v>23719599.467618804</v>
      </c>
      <c r="XG71" s="7">
        <f t="shared" si="11"/>
        <v>24193991.45697118</v>
      </c>
      <c r="XH71" s="7">
        <f t="shared" si="11"/>
        <v>24677871.286110602</v>
      </c>
      <c r="XI71" s="7">
        <f t="shared" si="11"/>
        <v>25171428.711832814</v>
      </c>
      <c r="XJ71" s="7">
        <f t="shared" si="11"/>
        <v>25674857.286069471</v>
      </c>
      <c r="XK71" s="7">
        <f t="shared" si="11"/>
        <v>26188354.431790862</v>
      </c>
      <c r="XL71" s="7">
        <f t="shared" si="11"/>
        <v>26712121.520426679</v>
      </c>
      <c r="XM71" s="7">
        <f t="shared" si="11"/>
        <v>27246363.950835213</v>
      </c>
      <c r="XN71" s="7">
        <f t="shared" si="11"/>
        <v>27791291.229851916</v>
      </c>
      <c r="XO71" s="7">
        <f t="shared" si="11"/>
        <v>28347117.054448955</v>
      </c>
      <c r="XP71" s="7">
        <f t="shared" si="11"/>
        <v>28914059.395537935</v>
      </c>
      <c r="XQ71" s="7">
        <f t="shared" si="11"/>
        <v>29492340.583448693</v>
      </c>
      <c r="XR71" s="7">
        <f t="shared" si="11"/>
        <v>30082187.395117667</v>
      </c>
      <c r="XS71" s="7">
        <f t="shared" si="11"/>
        <v>30683831.143020019</v>
      </c>
      <c r="XT71" s="7">
        <f t="shared" si="11"/>
        <v>31297507.765880421</v>
      </c>
      <c r="XU71" s="7">
        <f t="shared" ref="XU71:AAB71" si="12">XU23</f>
        <v>31923457.921198029</v>
      </c>
      <c r="XV71" s="7">
        <f t="shared" si="12"/>
        <v>32561927.079621989</v>
      </c>
      <c r="XW71" s="7">
        <f t="shared" si="12"/>
        <v>33213165.621214431</v>
      </c>
      <c r="XX71" s="7">
        <f t="shared" si="12"/>
        <v>33877428.933638722</v>
      </c>
      <c r="XY71" s="7">
        <f t="shared" si="12"/>
        <v>34554977.512311496</v>
      </c>
      <c r="XZ71" s="7">
        <f t="shared" si="12"/>
        <v>35246077.062557727</v>
      </c>
      <c r="YA71" s="7">
        <f t="shared" si="12"/>
        <v>35950998.60380888</v>
      </c>
      <c r="YB71" s="7">
        <f t="shared" si="12"/>
        <v>36670018.575885057</v>
      </c>
      <c r="YC71" s="7">
        <f t="shared" si="12"/>
        <v>37403418.94740276</v>
      </c>
      <c r="YD71" s="7">
        <f t="shared" si="12"/>
        <v>38151487.326350816</v>
      </c>
      <c r="YE71" s="7">
        <f t="shared" si="12"/>
        <v>38914517.072877832</v>
      </c>
      <c r="YF71" s="7">
        <f t="shared" si="12"/>
        <v>39692807.414335392</v>
      </c>
      <c r="YG71" s="7">
        <f t="shared" si="12"/>
        <v>40486663.5626221</v>
      </c>
      <c r="YH71" s="7">
        <f t="shared" si="12"/>
        <v>41296396.833874546</v>
      </c>
      <c r="YI71" s="7">
        <f t="shared" si="12"/>
        <v>42122324.770552039</v>
      </c>
      <c r="YJ71" s="7">
        <f t="shared" si="12"/>
        <v>42964771.265963078</v>
      </c>
      <c r="YK71" s="7">
        <f t="shared" si="12"/>
        <v>43824066.691282339</v>
      </c>
      <c r="YL71" s="7">
        <f t="shared" si="12"/>
        <v>44700548.025107987</v>
      </c>
      <c r="YM71" s="7">
        <f t="shared" si="12"/>
        <v>45594558.98561015</v>
      </c>
      <c r="YN71" s="7">
        <f t="shared" si="12"/>
        <v>46506450.165322356</v>
      </c>
      <c r="YO71" s="7">
        <f t="shared" si="12"/>
        <v>47436579.168628804</v>
      </c>
      <c r="YP71" s="7">
        <f t="shared" si="12"/>
        <v>48385310.752001382</v>
      </c>
      <c r="YQ71" s="7">
        <f t="shared" si="12"/>
        <v>49353016.967041411</v>
      </c>
      <c r="YR71" s="7">
        <f t="shared" si="12"/>
        <v>50340077.306382239</v>
      </c>
      <c r="YS71" s="7">
        <f t="shared" si="12"/>
        <v>51346878.852509886</v>
      </c>
      <c r="YT71" s="7">
        <f t="shared" si="12"/>
        <v>52373816.429560088</v>
      </c>
      <c r="YU71" s="7">
        <f t="shared" si="12"/>
        <v>53421292.758151293</v>
      </c>
      <c r="YV71" s="7">
        <f t="shared" si="12"/>
        <v>54489718.613314323</v>
      </c>
      <c r="YW71" s="7">
        <f t="shared" si="12"/>
        <v>55579512.985580608</v>
      </c>
      <c r="YX71" s="7">
        <f t="shared" si="12"/>
        <v>56691103.245292224</v>
      </c>
      <c r="YY71" s="7">
        <f t="shared" si="12"/>
        <v>57824925.310198069</v>
      </c>
      <c r="YZ71" s="7">
        <f t="shared" si="12"/>
        <v>58981423.816402033</v>
      </c>
      <c r="ZA71" s="7">
        <f t="shared" si="12"/>
        <v>60161052.292730078</v>
      </c>
      <c r="ZB71" s="7">
        <f t="shared" si="12"/>
        <v>61364273.338584684</v>
      </c>
      <c r="ZC71" s="7">
        <f t="shared" si="12"/>
        <v>62591558.805356376</v>
      </c>
      <c r="ZD71" s="7">
        <f t="shared" si="12"/>
        <v>63843389.981463507</v>
      </c>
      <c r="ZE71" s="7">
        <f t="shared" si="12"/>
        <v>65120257.781092778</v>
      </c>
      <c r="ZF71" s="7">
        <f t="shared" si="12"/>
        <v>66422662.936714634</v>
      </c>
      <c r="ZG71" s="7">
        <f t="shared" si="12"/>
        <v>67751116.195448935</v>
      </c>
      <c r="ZH71" s="7">
        <f t="shared" si="12"/>
        <v>69106138.51935792</v>
      </c>
      <c r="ZI71" s="7">
        <f t="shared" si="12"/>
        <v>70488261.289745077</v>
      </c>
      <c r="ZJ71" s="7">
        <f t="shared" si="12"/>
        <v>71898026.515539974</v>
      </c>
      <c r="ZK71" s="7">
        <f t="shared" si="12"/>
        <v>73335987.045850769</v>
      </c>
      <c r="ZL71" s="7">
        <f t="shared" si="12"/>
        <v>74802706.786767781</v>
      </c>
      <c r="ZM71" s="7">
        <f t="shared" si="12"/>
        <v>76298760.922503144</v>
      </c>
      <c r="ZN71" s="7">
        <f t="shared" si="12"/>
        <v>77824736.140953213</v>
      </c>
      <c r="ZO71" s="7">
        <f t="shared" si="12"/>
        <v>79381230.863772273</v>
      </c>
      <c r="ZP71" s="7">
        <f t="shared" si="12"/>
        <v>80968855.48104772</v>
      </c>
      <c r="ZQ71" s="7">
        <f t="shared" si="12"/>
        <v>82588232.590668678</v>
      </c>
      <c r="ZR71" s="7">
        <f t="shared" si="12"/>
        <v>84239997.242482051</v>
      </c>
      <c r="ZS71" s="7">
        <f t="shared" si="12"/>
        <v>85924797.187331691</v>
      </c>
      <c r="ZT71" s="7">
        <f t="shared" si="12"/>
        <v>87643293.131078333</v>
      </c>
      <c r="ZU71" s="7">
        <f t="shared" si="12"/>
        <v>89396158.993699908</v>
      </c>
      <c r="ZV71" s="7">
        <f t="shared" si="12"/>
        <v>91184082.173573911</v>
      </c>
      <c r="ZW71" s="7">
        <f t="shared" si="12"/>
        <v>93007763.817045391</v>
      </c>
      <c r="ZX71" s="7">
        <f t="shared" si="12"/>
        <v>94867919.093386307</v>
      </c>
      <c r="ZY71" s="7">
        <f t="shared" si="12"/>
        <v>96765277.475254029</v>
      </c>
      <c r="ZZ71" s="7">
        <f t="shared" si="12"/>
        <v>98700583.024759114</v>
      </c>
      <c r="AAA71" s="7">
        <f t="shared" si="12"/>
        <v>100674594.68525429</v>
      </c>
      <c r="AAB71" s="7">
        <f t="shared" si="12"/>
        <v>102688086.57895938</v>
      </c>
    </row>
    <row r="72" spans="1:704" x14ac:dyDescent="0.35">
      <c r="C72" s="10"/>
      <c r="D72" s="10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</row>
    <row r="73" spans="1:704" x14ac:dyDescent="0.35">
      <c r="C73" s="10" t="s">
        <v>69</v>
      </c>
      <c r="D73" s="2">
        <f>CHOOSE($Q$45,H38,H43,H48,H53)</f>
        <v>5.8791404358353505E-2</v>
      </c>
      <c r="E73" s="18">
        <f t="shared" ref="E73:BP73" si="13">NPV($D$73,E71:AAB71)</f>
        <v>2577.8906861879609</v>
      </c>
      <c r="F73" s="18">
        <f t="shared" si="13"/>
        <v>2629.4484999112656</v>
      </c>
      <c r="G73" s="18">
        <f t="shared" si="13"/>
        <v>2682.0374699090153</v>
      </c>
      <c r="H73" s="18">
        <f t="shared" si="13"/>
        <v>2735.6782193066911</v>
      </c>
      <c r="I73" s="18">
        <f t="shared" si="13"/>
        <v>2790.3917836922915</v>
      </c>
      <c r="J73" s="18">
        <f t="shared" si="13"/>
        <v>2846.1996193655727</v>
      </c>
      <c r="K73" s="18">
        <f t="shared" si="13"/>
        <v>2903.123611752289</v>
      </c>
      <c r="L73" s="18">
        <f t="shared" si="13"/>
        <v>2961.1860839866977</v>
      </c>
      <c r="M73" s="18">
        <f t="shared" si="13"/>
        <v>3020.4098056657649</v>
      </c>
      <c r="N73" s="18">
        <f t="shared" si="13"/>
        <v>3080.8180017783698</v>
      </c>
      <c r="O73" s="18">
        <f t="shared" si="13"/>
        <v>3142.4343618131829</v>
      </c>
      <c r="P73" s="18">
        <f t="shared" si="13"/>
        <v>3205.2830490486504</v>
      </c>
      <c r="Q73" s="18">
        <f t="shared" si="13"/>
        <v>3269.3887100287798</v>
      </c>
      <c r="R73" s="18">
        <f t="shared" si="13"/>
        <v>3334.776484228466</v>
      </c>
      <c r="S73" s="18">
        <f t="shared" si="13"/>
        <v>3401.4720139120841</v>
      </c>
      <c r="T73" s="18">
        <f t="shared" si="13"/>
        <v>3469.5014541893306</v>
      </c>
      <c r="U73" s="18">
        <f t="shared" si="13"/>
        <v>3538.8914832720584</v>
      </c>
      <c r="V73" s="18">
        <f t="shared" si="13"/>
        <v>3609.6693129363716</v>
      </c>
      <c r="W73" s="18">
        <f t="shared" si="13"/>
        <v>3681.86269919392</v>
      </c>
      <c r="X73" s="18">
        <f t="shared" si="13"/>
        <v>3755.499953176542</v>
      </c>
      <c r="Y73" s="18">
        <f t="shared" si="13"/>
        <v>3830.6099522387317</v>
      </c>
      <c r="Z73" s="18">
        <f t="shared" si="13"/>
        <v>3907.2221512821056</v>
      </c>
      <c r="AA73" s="18">
        <f t="shared" si="13"/>
        <v>3985.366594306247</v>
      </c>
      <c r="AB73" s="18">
        <f t="shared" si="13"/>
        <v>4065.0739261907993</v>
      </c>
      <c r="AC73" s="18">
        <f t="shared" si="13"/>
        <v>4146.3754047129369</v>
      </c>
      <c r="AD73" s="18">
        <f t="shared" si="13"/>
        <v>4229.3029128054231</v>
      </c>
      <c r="AE73" s="18">
        <f t="shared" si="13"/>
        <v>4313.8889710596668</v>
      </c>
      <c r="AF73" s="18">
        <f t="shared" si="13"/>
        <v>4400.166750478872</v>
      </c>
      <c r="AG73" s="18">
        <f t="shared" si="13"/>
        <v>4488.1700854863402</v>
      </c>
      <c r="AH73" s="18">
        <f t="shared" si="13"/>
        <v>4577.9334871938463</v>
      </c>
      <c r="AI73" s="18">
        <f t="shared" si="13"/>
        <v>4669.4921569353728</v>
      </c>
      <c r="AJ73" s="18">
        <f t="shared" si="13"/>
        <v>4762.8820000715859</v>
      </c>
      <c r="AK73" s="18">
        <f t="shared" si="13"/>
        <v>4858.1396400703798</v>
      </c>
      <c r="AL73" s="18">
        <f t="shared" si="13"/>
        <v>4955.3024328689844</v>
      </c>
      <c r="AM73" s="18">
        <f t="shared" si="13"/>
        <v>5054.4084815233964</v>
      </c>
      <c r="AN73" s="18">
        <f t="shared" si="13"/>
        <v>5155.4966511507282</v>
      </c>
      <c r="AO73" s="18">
        <f t="shared" si="13"/>
        <v>5258.6065841704285</v>
      </c>
      <c r="AP73" s="18">
        <f t="shared" si="13"/>
        <v>5363.778715850317</v>
      </c>
      <c r="AQ73" s="18">
        <f t="shared" si="13"/>
        <v>5471.0542901635899</v>
      </c>
      <c r="AR73" s="18">
        <f t="shared" si="13"/>
        <v>5580.475375962932</v>
      </c>
      <c r="AS73" s="18">
        <f t="shared" si="13"/>
        <v>5692.0848834780227</v>
      </c>
      <c r="AT73" s="18">
        <f t="shared" si="13"/>
        <v>5805.9265811431578</v>
      </c>
      <c r="AU73" s="18">
        <f t="shared" si="13"/>
        <v>5922.0451127613478</v>
      </c>
      <c r="AV73" s="18">
        <f t="shared" si="13"/>
        <v>6040.4860150116237</v>
      </c>
      <c r="AW73" s="18">
        <f t="shared" si="13"/>
        <v>6161.2957353066013</v>
      </c>
      <c r="AX73" s="18">
        <f t="shared" si="13"/>
        <v>6284.5216500071892</v>
      </c>
      <c r="AY73" s="18">
        <f t="shared" si="13"/>
        <v>6410.2120830014519</v>
      </c>
      <c r="AZ73" s="18">
        <f t="shared" si="13"/>
        <v>6538.4163246552589</v>
      </c>
      <c r="BA73" s="18">
        <f t="shared" si="13"/>
        <v>6669.1846511417689</v>
      </c>
      <c r="BB73" s="18">
        <f t="shared" si="13"/>
        <v>6802.5683441576311</v>
      </c>
      <c r="BC73" s="18">
        <f t="shared" si="13"/>
        <v>6938.619711033396</v>
      </c>
      <c r="BD73" s="18">
        <f t="shared" si="13"/>
        <v>7077.3921052462338</v>
      </c>
      <c r="BE73" s="18">
        <f t="shared" si="13"/>
        <v>7218.9399473428812</v>
      </c>
      <c r="BF73" s="18">
        <f t="shared" si="13"/>
        <v>7363.3187462809701</v>
      </c>
      <c r="BG73" s="18">
        <f t="shared" si="13"/>
        <v>7510.5851211972904</v>
      </c>
      <c r="BH73" s="18">
        <f t="shared" si="13"/>
        <v>7660.7968236114148</v>
      </c>
      <c r="BI73" s="18">
        <f t="shared" si="13"/>
        <v>7814.0127600732312</v>
      </c>
      <c r="BJ73" s="18">
        <f t="shared" si="13"/>
        <v>7970.2930152636691</v>
      </c>
      <c r="BK73" s="18">
        <f t="shared" si="13"/>
        <v>8129.6988755573093</v>
      </c>
      <c r="BL73" s="18">
        <f t="shared" si="13"/>
        <v>8292.2928530560712</v>
      </c>
      <c r="BM73" s="18">
        <f t="shared" si="13"/>
        <v>8458.1387101041546</v>
      </c>
      <c r="BN73" s="18">
        <f t="shared" si="13"/>
        <v>8627.3014842923658</v>
      </c>
      <c r="BO73" s="18">
        <f t="shared" si="13"/>
        <v>8799.8475139635266</v>
      </c>
      <c r="BP73" s="18">
        <f t="shared" si="13"/>
        <v>8975.8444642272843</v>
      </c>
      <c r="BQ73" s="18">
        <f t="shared" ref="BQ73:EB73" si="14">NPV($D$73,BQ71:ACN71)</f>
        <v>9155.3613534953802</v>
      </c>
      <c r="BR73" s="18">
        <f t="shared" si="14"/>
        <v>9338.4685805478748</v>
      </c>
      <c r="BS73" s="18">
        <f t="shared" si="14"/>
        <v>9525.2379521404218</v>
      </c>
      <c r="BT73" s="18">
        <f t="shared" si="14"/>
        <v>9715.7427111636971</v>
      </c>
      <c r="BU73" s="18">
        <f t="shared" si="14"/>
        <v>9910.0575653663345</v>
      </c>
      <c r="BV73" s="18">
        <f t="shared" si="14"/>
        <v>10108.258716651761</v>
      </c>
      <c r="BW73" s="18">
        <f t="shared" si="14"/>
        <v>10310.423890961649</v>
      </c>
      <c r="BX73" s="18">
        <f t="shared" si="14"/>
        <v>10516.632368756327</v>
      </c>
      <c r="BY73" s="18">
        <f t="shared" si="14"/>
        <v>10726.96501610554</v>
      </c>
      <c r="BZ73" s="18">
        <f t="shared" si="14"/>
        <v>10941.504316400145</v>
      </c>
      <c r="CA73" s="18">
        <f t="shared" si="14"/>
        <v>11160.334402699038</v>
      </c>
      <c r="CB73" s="18">
        <f t="shared" si="14"/>
        <v>11383.541090722199</v>
      </c>
      <c r="CC73" s="18">
        <f t="shared" si="14"/>
        <v>11611.211912503986</v>
      </c>
      <c r="CD73" s="18">
        <f t="shared" si="14"/>
        <v>11843.436150719541</v>
      </c>
      <c r="CE73" s="18">
        <f t="shared" si="14"/>
        <v>12080.304873697369</v>
      </c>
      <c r="CF73" s="18">
        <f t="shared" si="14"/>
        <v>12321.910971132575</v>
      </c>
      <c r="CG73" s="18">
        <f t="shared" si="14"/>
        <v>12568.349190514215</v>
      </c>
      <c r="CH73" s="18">
        <f t="shared" si="14"/>
        <v>12819.716174281073</v>
      </c>
      <c r="CI73" s="18">
        <f t="shared" si="14"/>
        <v>13076.110497720754</v>
      </c>
      <c r="CJ73" s="18">
        <f t="shared" si="14"/>
        <v>13337.632707626475</v>
      </c>
      <c r="CK73" s="18">
        <f t="shared" si="14"/>
        <v>13604.385361727454</v>
      </c>
      <c r="CL73" s="18">
        <f t="shared" si="14"/>
        <v>13876.473068907444</v>
      </c>
      <c r="CM73" s="18">
        <f t="shared" si="14"/>
        <v>14154.002530227832</v>
      </c>
      <c r="CN73" s="18">
        <f t="shared" si="14"/>
        <v>14437.082580771223</v>
      </c>
      <c r="CO73" s="18">
        <f t="shared" si="14"/>
        <v>14725.824232321878</v>
      </c>
      <c r="CP73" s="18">
        <f t="shared" si="14"/>
        <v>15020.340716899747</v>
      </c>
      <c r="CQ73" s="18">
        <f t="shared" si="14"/>
        <v>15320.747531165123</v>
      </c>
      <c r="CR73" s="18">
        <f t="shared" si="14"/>
        <v>15627.162481711559</v>
      </c>
      <c r="CS73" s="18">
        <f t="shared" si="14"/>
        <v>15939.705731264421</v>
      </c>
      <c r="CT73" s="18">
        <f t="shared" si="14"/>
        <v>16258.499845803495</v>
      </c>
      <c r="CU73" s="18">
        <f t="shared" si="14"/>
        <v>16583.669842628355</v>
      </c>
      <c r="CV73" s="18">
        <f t="shared" si="14"/>
        <v>16915.343239384329</v>
      </c>
      <c r="CW73" s="18">
        <f t="shared" si="14"/>
        <v>17253.650104069689</v>
      </c>
      <c r="CX73" s="18">
        <f t="shared" si="14"/>
        <v>17598.723106042773</v>
      </c>
      <c r="CY73" s="18">
        <f t="shared" si="14"/>
        <v>17950.69756804896</v>
      </c>
      <c r="CZ73" s="18">
        <f t="shared" si="14"/>
        <v>18309.711519288598</v>
      </c>
      <c r="DA73" s="18">
        <f t="shared" si="14"/>
        <v>18675.905749545767</v>
      </c>
      <c r="DB73" s="18">
        <f t="shared" si="14"/>
        <v>19049.423864400542</v>
      </c>
      <c r="DC73" s="18">
        <f t="shared" si="14"/>
        <v>19430.412341544485</v>
      </c>
      <c r="DD73" s="18">
        <f t="shared" si="14"/>
        <v>19819.0205882228</v>
      </c>
      <c r="DE73" s="18">
        <f t="shared" si="14"/>
        <v>20215.400999825655</v>
      </c>
      <c r="DF73" s="18">
        <f t="shared" si="14"/>
        <v>20619.709019651193</v>
      </c>
      <c r="DG73" s="18">
        <f t="shared" si="14"/>
        <v>21032.103199863079</v>
      </c>
      <c r="DH73" s="18">
        <f t="shared" si="14"/>
        <v>21452.745263668599</v>
      </c>
      <c r="DI73" s="18">
        <f t="shared" si="14"/>
        <v>21881.800168738941</v>
      </c>
      <c r="DJ73" s="18">
        <f t="shared" si="14"/>
        <v>22319.436171898757</v>
      </c>
      <c r="DK73" s="18">
        <f t="shared" si="14"/>
        <v>22765.824895109115</v>
      </c>
      <c r="DL73" s="18">
        <f t="shared" si="14"/>
        <v>23221.141392770336</v>
      </c>
      <c r="DM73" s="18">
        <f t="shared" si="14"/>
        <v>23685.564220370652</v>
      </c>
      <c r="DN73" s="18">
        <f t="shared" si="14"/>
        <v>24159.275504507888</v>
      </c>
      <c r="DO73" s="18">
        <f t="shared" si="14"/>
        <v>24642.461014312008</v>
      </c>
      <c r="DP73" s="18">
        <f t="shared" si="14"/>
        <v>25135.310234295343</v>
      </c>
      <c r="DQ73" s="18">
        <f t="shared" si="14"/>
        <v>25638.016438660659</v>
      </c>
      <c r="DR73" s="18">
        <f t="shared" si="14"/>
        <v>26150.776767094354</v>
      </c>
      <c r="DS73" s="18">
        <f t="shared" si="14"/>
        <v>26673.792302076781</v>
      </c>
      <c r="DT73" s="18">
        <f t="shared" si="14"/>
        <v>27207.268147737705</v>
      </c>
      <c r="DU73" s="18">
        <f t="shared" si="14"/>
        <v>27751.413510289472</v>
      </c>
      <c r="DV73" s="18">
        <f t="shared" si="14"/>
        <v>28306.441780068653</v>
      </c>
      <c r="DW73" s="18">
        <f t="shared" si="14"/>
        <v>28872.570615218276</v>
      </c>
      <c r="DX73" s="18">
        <f t="shared" si="14"/>
        <v>29450.022027044328</v>
      </c>
      <c r="DY73" s="18">
        <f t="shared" si="14"/>
        <v>30039.022467078797</v>
      </c>
      <c r="DZ73" s="18">
        <f t="shared" si="14"/>
        <v>30639.802915884156</v>
      </c>
      <c r="EA73" s="18">
        <f t="shared" si="14"/>
        <v>31252.598973634205</v>
      </c>
      <c r="EB73" s="18">
        <f t="shared" si="14"/>
        <v>31877.650952505704</v>
      </c>
      <c r="EC73" s="18">
        <f t="shared" ref="EC73:GN73" si="15">NPV($D$73,EC71:AEZ71)</f>
        <v>32515.203970919334</v>
      </c>
      <c r="ED73" s="18">
        <f t="shared" si="15"/>
        <v>33165.508049663935</v>
      </c>
      <c r="EE73" s="18">
        <f t="shared" si="15"/>
        <v>33828.81820994382</v>
      </c>
      <c r="EF73" s="18">
        <f t="shared" si="15"/>
        <v>34505.394573387079</v>
      </c>
      <c r="EG73" s="18">
        <f t="shared" si="15"/>
        <v>35195.502464055098</v>
      </c>
      <c r="EH73" s="18">
        <f t="shared" si="15"/>
        <v>35899.412512489333</v>
      </c>
      <c r="EI73" s="18">
        <f t="shared" si="15"/>
        <v>36617.400761842451</v>
      </c>
      <c r="EJ73" s="18">
        <f t="shared" si="15"/>
        <v>37349.748776129993</v>
      </c>
      <c r="EK73" s="18">
        <f t="shared" si="15"/>
        <v>38096.743750647423</v>
      </c>
      <c r="EL73" s="18">
        <f t="shared" si="15"/>
        <v>38858.678624596105</v>
      </c>
      <c r="EM73" s="18">
        <f t="shared" si="15"/>
        <v>39635.852195961153</v>
      </c>
      <c r="EN73" s="18">
        <f t="shared" si="15"/>
        <v>40428.569238687232</v>
      </c>
      <c r="EO73" s="18">
        <f t="shared" si="15"/>
        <v>41237.140622197869</v>
      </c>
      <c r="EP73" s="18">
        <f t="shared" si="15"/>
        <v>42061.883433304356</v>
      </c>
      <c r="EQ73" s="18">
        <f t="shared" si="15"/>
        <v>42903.121100554265</v>
      </c>
      <c r="ER73" s="18">
        <f t="shared" si="15"/>
        <v>43761.183521065948</v>
      </c>
      <c r="ES73" s="18">
        <f t="shared" si="15"/>
        <v>44636.407189899706</v>
      </c>
      <c r="ET73" s="18">
        <f t="shared" si="15"/>
        <v>45529.135332016827</v>
      </c>
      <c r="EU73" s="18">
        <f t="shared" si="15"/>
        <v>46439.718036877413</v>
      </c>
      <c r="EV73" s="18">
        <f t="shared" si="15"/>
        <v>47368.51239573065</v>
      </c>
      <c r="EW73" s="18">
        <f t="shared" si="15"/>
        <v>48315.882641650191</v>
      </c>
      <c r="EX73" s="18">
        <f t="shared" si="15"/>
        <v>49282.200292370864</v>
      </c>
      <c r="EY73" s="18">
        <f t="shared" si="15"/>
        <v>50267.844295981595</v>
      </c>
      <c r="EZ73" s="18">
        <f t="shared" si="15"/>
        <v>51273.201179533258</v>
      </c>
      <c r="FA73" s="18">
        <f t="shared" si="15"/>
        <v>52298.665200616597</v>
      </c>
      <c r="FB73" s="18">
        <f t="shared" si="15"/>
        <v>53344.638501974187</v>
      </c>
      <c r="FC73" s="18">
        <f t="shared" si="15"/>
        <v>54411.531269202904</v>
      </c>
      <c r="FD73" s="18">
        <f t="shared" si="15"/>
        <v>55499.761891610884</v>
      </c>
      <c r="FE73" s="18">
        <f t="shared" si="15"/>
        <v>56609.757126292105</v>
      </c>
      <c r="FF73" s="18">
        <f t="shared" si="15"/>
        <v>57741.952265481712</v>
      </c>
      <c r="FG73" s="18">
        <f t="shared" si="15"/>
        <v>58896.791307258958</v>
      </c>
      <c r="FH73" s="18">
        <f t="shared" si="15"/>
        <v>60074.727129663966</v>
      </c>
      <c r="FI73" s="18">
        <f t="shared" si="15"/>
        <v>61276.221668297447</v>
      </c>
      <c r="FJ73" s="18">
        <f t="shared" si="15"/>
        <v>62501.746097470554</v>
      </c>
      <c r="FK73" s="18">
        <f t="shared" si="15"/>
        <v>63751.781014980763</v>
      </c>
      <c r="FL73" s="18">
        <f t="shared" si="15"/>
        <v>65026.816630580157</v>
      </c>
      <c r="FM73" s="18">
        <f t="shared" si="15"/>
        <v>66327.352958215284</v>
      </c>
      <c r="FN73" s="18">
        <f t="shared" si="15"/>
        <v>67653.900012110287</v>
      </c>
      <c r="FO73" s="18">
        <f t="shared" si="15"/>
        <v>69006.978006773439</v>
      </c>
      <c r="FP73" s="18">
        <f t="shared" si="15"/>
        <v>70387.117561002116</v>
      </c>
      <c r="FQ73" s="18">
        <f t="shared" si="15"/>
        <v>71794.859905967794</v>
      </c>
      <c r="FR73" s="18">
        <f t="shared" si="15"/>
        <v>73230.757097465306</v>
      </c>
      <c r="FS73" s="18">
        <f t="shared" si="15"/>
        <v>74695.372232403213</v>
      </c>
      <c r="FT73" s="18">
        <f t="shared" si="15"/>
        <v>76189.27966962794</v>
      </c>
      <c r="FU73" s="18">
        <f t="shared" si="15"/>
        <v>77713.065255160604</v>
      </c>
      <c r="FV73" s="18">
        <f t="shared" si="15"/>
        <v>79267.326551941995</v>
      </c>
      <c r="FW73" s="18">
        <f t="shared" si="15"/>
        <v>80852.673074169797</v>
      </c>
      <c r="FX73" s="18">
        <f t="shared" si="15"/>
        <v>82469.726526323735</v>
      </c>
      <c r="FY73" s="18">
        <f t="shared" si="15"/>
        <v>84119.121046972577</v>
      </c>
      <c r="FZ73" s="18">
        <f t="shared" si="15"/>
        <v>85801.503457453466</v>
      </c>
      <c r="GA73" s="18">
        <f t="shared" si="15"/>
        <v>87517.533515529329</v>
      </c>
      <c r="GB73" s="18">
        <f t="shared" si="15"/>
        <v>89267.884174115534</v>
      </c>
      <c r="GC73" s="18">
        <f t="shared" si="15"/>
        <v>91053.241845184195</v>
      </c>
      <c r="GD73" s="18">
        <f t="shared" si="15"/>
        <v>92874.306668944526</v>
      </c>
      <c r="GE73" s="18">
        <f t="shared" si="15"/>
        <v>94731.792788407271</v>
      </c>
      <c r="GF73" s="18">
        <f t="shared" si="15"/>
        <v>96626.428629441027</v>
      </c>
      <c r="GG73" s="18">
        <f t="shared" si="15"/>
        <v>98558.957186429558</v>
      </c>
      <c r="GH73" s="18">
        <f t="shared" si="15"/>
        <v>100530.13631364027</v>
      </c>
      <c r="GI73" s="18">
        <f t="shared" si="15"/>
        <v>102540.73902242408</v>
      </c>
      <c r="GJ73" s="18">
        <f t="shared" si="15"/>
        <v>104591.55378435572</v>
      </c>
      <c r="GK73" s="18">
        <f t="shared" si="15"/>
        <v>106683.38484043709</v>
      </c>
      <c r="GL73" s="18">
        <f t="shared" si="15"/>
        <v>108817.05251648759</v>
      </c>
      <c r="GM73" s="18">
        <f t="shared" si="15"/>
        <v>110993.39354483856</v>
      </c>
      <c r="GN73" s="18">
        <f t="shared" si="15"/>
        <v>113213.26139246447</v>
      </c>
      <c r="GO73" s="18">
        <f t="shared" ref="GO73:IZ73" si="16">NPV($D$73,GO71:AHL71)</f>
        <v>115477.52659567475</v>
      </c>
      <c r="GP73" s="18">
        <f t="shared" si="16"/>
        <v>117787.07710150084</v>
      </c>
      <c r="GQ73" s="18">
        <f t="shared" si="16"/>
        <v>120142.81861590948</v>
      </c>
      <c r="GR73" s="18">
        <f t="shared" si="16"/>
        <v>122545.67495898227</v>
      </c>
      <c r="GS73" s="18">
        <f t="shared" si="16"/>
        <v>124996.58842719761</v>
      </c>
      <c r="GT73" s="18">
        <f t="shared" si="16"/>
        <v>127496.52016295651</v>
      </c>
      <c r="GU73" s="18">
        <f t="shared" si="16"/>
        <v>130046.45053150321</v>
      </c>
      <c r="GV73" s="18">
        <f t="shared" si="16"/>
        <v>132647.37950537968</v>
      </c>
      <c r="GW73" s="18">
        <f t="shared" si="16"/>
        <v>135300.32705657362</v>
      </c>
      <c r="GX73" s="18">
        <f t="shared" si="16"/>
        <v>138006.33355650332</v>
      </c>
      <c r="GY73" s="18">
        <f t="shared" si="16"/>
        <v>140766.46018400911</v>
      </c>
      <c r="GZ73" s="18">
        <f t="shared" si="16"/>
        <v>143581.78934150017</v>
      </c>
      <c r="HA73" s="18">
        <f t="shared" si="16"/>
        <v>146453.42507942597</v>
      </c>
      <c r="HB73" s="18">
        <f t="shared" si="16"/>
        <v>149382.49352923469</v>
      </c>
      <c r="HC73" s="18">
        <f t="shared" si="16"/>
        <v>152370.14334499591</v>
      </c>
      <c r="HD73" s="18">
        <f t="shared" si="16"/>
        <v>155417.54615384873</v>
      </c>
      <c r="HE73" s="18">
        <f t="shared" si="16"/>
        <v>158525.89701546615</v>
      </c>
      <c r="HF73" s="18">
        <f t="shared" si="16"/>
        <v>161696.41489070305</v>
      </c>
      <c r="HG73" s="18">
        <f t="shared" si="16"/>
        <v>164930.34311961799</v>
      </c>
      <c r="HH73" s="18">
        <f t="shared" si="16"/>
        <v>168228.94990906134</v>
      </c>
      <c r="HI73" s="18">
        <f t="shared" si="16"/>
        <v>171593.52883000442</v>
      </c>
      <c r="HJ73" s="18">
        <f t="shared" si="16"/>
        <v>175025.39932482541</v>
      </c>
      <c r="HK73" s="18">
        <f t="shared" si="16"/>
        <v>178525.90722473522</v>
      </c>
      <c r="HL73" s="18">
        <f t="shared" si="16"/>
        <v>182096.42527755268</v>
      </c>
      <c r="HM73" s="18">
        <f t="shared" si="16"/>
        <v>185738.35368603602</v>
      </c>
      <c r="HN73" s="18">
        <f t="shared" si="16"/>
        <v>189453.1206569825</v>
      </c>
      <c r="HO73" s="18">
        <f t="shared" si="16"/>
        <v>193242.18296130639</v>
      </c>
      <c r="HP73" s="18">
        <f t="shared" si="16"/>
        <v>197107.02650531867</v>
      </c>
      <c r="HQ73" s="18">
        <f t="shared" si="16"/>
        <v>201049.1669134378</v>
      </c>
      <c r="HR73" s="18">
        <f t="shared" si="16"/>
        <v>205070.15012254735</v>
      </c>
      <c r="HS73" s="18">
        <f t="shared" si="16"/>
        <v>209171.55298824608</v>
      </c>
      <c r="HT73" s="18">
        <f t="shared" si="16"/>
        <v>213354.98390321838</v>
      </c>
      <c r="HU73" s="18">
        <f t="shared" si="16"/>
        <v>217622.08342797781</v>
      </c>
      <c r="HV73" s="18">
        <f t="shared" si="16"/>
        <v>221974.52493421949</v>
      </c>
      <c r="HW73" s="18">
        <f t="shared" si="16"/>
        <v>226414.01526104304</v>
      </c>
      <c r="HX73" s="18">
        <f t="shared" si="16"/>
        <v>230942.29538429886</v>
      </c>
      <c r="HY73" s="18">
        <f t="shared" si="16"/>
        <v>235561.14109932238</v>
      </c>
      <c r="HZ73" s="18">
        <f t="shared" si="16"/>
        <v>240272.36371731933</v>
      </c>
      <c r="IA73" s="18">
        <f t="shared" si="16"/>
        <v>245077.81077568326</v>
      </c>
      <c r="IB73" s="18">
        <f t="shared" si="16"/>
        <v>249979.366762516</v>
      </c>
      <c r="IC73" s="18">
        <f t="shared" si="16"/>
        <v>254978.95385564154</v>
      </c>
      <c r="ID73" s="18">
        <f t="shared" si="16"/>
        <v>260078.53267639485</v>
      </c>
      <c r="IE73" s="18">
        <f t="shared" si="16"/>
        <v>265280.10305849154</v>
      </c>
      <c r="IF73" s="18">
        <f t="shared" si="16"/>
        <v>270585.70483227115</v>
      </c>
      <c r="IG73" s="18">
        <f t="shared" si="16"/>
        <v>275997.41862463206</v>
      </c>
      <c r="IH73" s="18">
        <f t="shared" si="16"/>
        <v>281517.36667494936</v>
      </c>
      <c r="II73" s="18">
        <f t="shared" si="16"/>
        <v>287147.71366733278</v>
      </c>
      <c r="IJ73" s="18">
        <f t="shared" si="16"/>
        <v>292890.6675795092</v>
      </c>
      <c r="IK73" s="18">
        <f t="shared" si="16"/>
        <v>298748.48054869467</v>
      </c>
      <c r="IL73" s="18">
        <f t="shared" si="16"/>
        <v>304723.4497547826</v>
      </c>
      <c r="IM73" s="18">
        <f t="shared" si="16"/>
        <v>310817.91832118895</v>
      </c>
      <c r="IN73" s="18">
        <f t="shared" si="16"/>
        <v>317034.27623371757</v>
      </c>
      <c r="IO73" s="18">
        <f t="shared" si="16"/>
        <v>323374.96127781499</v>
      </c>
      <c r="IP73" s="18">
        <f t="shared" si="16"/>
        <v>329842.45999453892</v>
      </c>
      <c r="IQ73" s="18">
        <f t="shared" si="16"/>
        <v>336439.30865568214</v>
      </c>
      <c r="IR73" s="18">
        <f t="shared" si="16"/>
        <v>343168.09425837483</v>
      </c>
      <c r="IS73" s="18">
        <f t="shared" si="16"/>
        <v>350031.45553958585</v>
      </c>
      <c r="IT73" s="18">
        <f t="shared" si="16"/>
        <v>357032.08401091245</v>
      </c>
      <c r="IU73" s="18">
        <f t="shared" si="16"/>
        <v>364172.72501407133</v>
      </c>
      <c r="IV73" s="18">
        <f t="shared" si="16"/>
        <v>371456.17879748868</v>
      </c>
      <c r="IW73" s="18">
        <f t="shared" si="16"/>
        <v>378885.30161442846</v>
      </c>
      <c r="IX73" s="18">
        <f t="shared" si="16"/>
        <v>386463.0068430836</v>
      </c>
      <c r="IY73" s="18">
        <f t="shared" si="16"/>
        <v>394192.26612906525</v>
      </c>
      <c r="IZ73" s="18">
        <f t="shared" si="16"/>
        <v>402076.11055074161</v>
      </c>
      <c r="JA73" s="18">
        <f t="shared" ref="JA73:LL73" si="17">NPV($D$73,JA71:AJX71)</f>
        <v>410117.63180788688</v>
      </c>
      <c r="JB73" s="18">
        <f t="shared" si="17"/>
        <v>418319.9834340947</v>
      </c>
      <c r="JC73" s="18">
        <f t="shared" si="17"/>
        <v>426686.38203345193</v>
      </c>
      <c r="JD73" s="18">
        <f t="shared" si="17"/>
        <v>435220.10854192736</v>
      </c>
      <c r="JE73" s="18">
        <f t="shared" si="17"/>
        <v>443924.50951401045</v>
      </c>
      <c r="JF73" s="18">
        <f t="shared" si="17"/>
        <v>452802.99843505799</v>
      </c>
      <c r="JG73" s="18">
        <f t="shared" si="17"/>
        <v>461859.05705990636</v>
      </c>
      <c r="JH73" s="18">
        <f t="shared" si="17"/>
        <v>471096.23677824484</v>
      </c>
      <c r="JI73" s="18">
        <f t="shared" si="17"/>
        <v>480518.16000729863</v>
      </c>
      <c r="JJ73" s="18">
        <f t="shared" si="17"/>
        <v>490128.5216123634</v>
      </c>
      <c r="JK73" s="18">
        <f t="shared" si="17"/>
        <v>499931.09035575268</v>
      </c>
      <c r="JL73" s="18">
        <f t="shared" si="17"/>
        <v>509929.7103747183</v>
      </c>
      <c r="JM73" s="18">
        <f t="shared" si="17"/>
        <v>520128.30268893682</v>
      </c>
      <c r="JN73" s="18">
        <f t="shared" si="17"/>
        <v>530530.86673813104</v>
      </c>
      <c r="JO73" s="18">
        <f t="shared" si="17"/>
        <v>541141.48195045488</v>
      </c>
      <c r="JP73" s="18">
        <f t="shared" si="17"/>
        <v>551964.30934224627</v>
      </c>
      <c r="JQ73" s="18">
        <f t="shared" si="17"/>
        <v>563003.59314975585</v>
      </c>
      <c r="JR73" s="18">
        <f t="shared" si="17"/>
        <v>574263.66249353008</v>
      </c>
      <c r="JS73" s="18">
        <f t="shared" si="17"/>
        <v>585748.93307607376</v>
      </c>
      <c r="JT73" s="18">
        <f t="shared" si="17"/>
        <v>597463.90891345078</v>
      </c>
      <c r="JU73" s="18">
        <f t="shared" si="17"/>
        <v>609413.18410153955</v>
      </c>
      <c r="JV73" s="18">
        <f t="shared" si="17"/>
        <v>621601.44461759285</v>
      </c>
      <c r="JW73" s="18">
        <f t="shared" si="17"/>
        <v>634033.47015783645</v>
      </c>
      <c r="JX73" s="18">
        <f t="shared" si="17"/>
        <v>646714.1360118083</v>
      </c>
      <c r="JY73" s="18">
        <f t="shared" si="17"/>
        <v>659648.41497419961</v>
      </c>
      <c r="JZ73" s="18">
        <f t="shared" si="17"/>
        <v>672841.37929490954</v>
      </c>
      <c r="KA73" s="18">
        <f t="shared" si="17"/>
        <v>686298.20266811468</v>
      </c>
      <c r="KB73" s="18">
        <f t="shared" si="17"/>
        <v>700024.16226111527</v>
      </c>
      <c r="KC73" s="18">
        <f t="shared" si="17"/>
        <v>714024.64078374428</v>
      </c>
      <c r="KD73" s="18">
        <f t="shared" si="17"/>
        <v>728305.12859917793</v>
      </c>
      <c r="KE73" s="18">
        <f t="shared" si="17"/>
        <v>742871.22587694891</v>
      </c>
      <c r="KF73" s="18">
        <f t="shared" si="17"/>
        <v>757728.6447890203</v>
      </c>
      <c r="KG73" s="18">
        <f t="shared" si="17"/>
        <v>772883.21174978011</v>
      </c>
      <c r="KH73" s="18">
        <f t="shared" si="17"/>
        <v>788340.86970082857</v>
      </c>
      <c r="KI73" s="18">
        <f t="shared" si="17"/>
        <v>804107.6804414551</v>
      </c>
      <c r="KJ73" s="18">
        <f t="shared" si="17"/>
        <v>820189.82700573071</v>
      </c>
      <c r="KK73" s="18">
        <f t="shared" si="17"/>
        <v>836593.61608713481</v>
      </c>
      <c r="KL73" s="18">
        <f t="shared" si="17"/>
        <v>853325.48051165685</v>
      </c>
      <c r="KM73" s="18">
        <f t="shared" si="17"/>
        <v>870391.98176038172</v>
      </c>
      <c r="KN73" s="18">
        <f t="shared" si="17"/>
        <v>887799.81254249776</v>
      </c>
      <c r="KO73" s="18">
        <f t="shared" si="17"/>
        <v>905555.79941976827</v>
      </c>
      <c r="KP73" s="18">
        <f t="shared" si="17"/>
        <v>923666.90548349684</v>
      </c>
      <c r="KQ73" s="18">
        <f t="shared" si="17"/>
        <v>942140.23308501823</v>
      </c>
      <c r="KR73" s="18">
        <f t="shared" si="17"/>
        <v>960983.02662078012</v>
      </c>
      <c r="KS73" s="18">
        <f t="shared" si="17"/>
        <v>980202.67537314643</v>
      </c>
      <c r="KT73" s="18">
        <f t="shared" si="17"/>
        <v>999806.71640799707</v>
      </c>
      <c r="KU73" s="18">
        <f t="shared" si="17"/>
        <v>1019802.8375302608</v>
      </c>
      <c r="KV73" s="18">
        <f t="shared" si="17"/>
        <v>1040198.8802985756</v>
      </c>
      <c r="KW73" s="18">
        <f t="shared" si="17"/>
        <v>1061002.8431002169</v>
      </c>
      <c r="KX73" s="18">
        <f t="shared" si="17"/>
        <v>1082222.8842875285</v>
      </c>
      <c r="KY73" s="18">
        <f t="shared" si="17"/>
        <v>1103867.3253770464</v>
      </c>
      <c r="KZ73" s="18">
        <f t="shared" si="17"/>
        <v>1125944.6543126374</v>
      </c>
      <c r="LA73" s="18">
        <f t="shared" si="17"/>
        <v>1148463.5287938621</v>
      </c>
      <c r="LB73" s="18">
        <f t="shared" si="17"/>
        <v>1171432.7796708974</v>
      </c>
      <c r="LC73" s="18">
        <f t="shared" si="17"/>
        <v>1194861.4144073473</v>
      </c>
      <c r="LD73" s="18">
        <f t="shared" si="17"/>
        <v>1218758.6206123205</v>
      </c>
      <c r="LE73" s="18">
        <f t="shared" si="17"/>
        <v>1243133.7696430879</v>
      </c>
      <c r="LF73" s="18">
        <f t="shared" si="17"/>
        <v>1267996.4202798433</v>
      </c>
      <c r="LG73" s="18">
        <f t="shared" si="17"/>
        <v>1293356.3224738857</v>
      </c>
      <c r="LH73" s="18">
        <f t="shared" si="17"/>
        <v>1319223.4211707949</v>
      </c>
      <c r="LI73" s="18">
        <f t="shared" si="17"/>
        <v>1345607.8602100308</v>
      </c>
      <c r="LJ73" s="18">
        <f t="shared" si="17"/>
        <v>1372519.9863025122</v>
      </c>
      <c r="LK73" s="18">
        <f t="shared" si="17"/>
        <v>1399970.3530877465</v>
      </c>
      <c r="LL73" s="18">
        <f t="shared" si="17"/>
        <v>1427969.7252720417</v>
      </c>
      <c r="LM73" s="18">
        <f t="shared" ref="LM73:NX73" si="18">NPV($D$73,LM71:AMJ71)</f>
        <v>1456529.0828495326</v>
      </c>
      <c r="LN73" s="18">
        <f t="shared" si="18"/>
        <v>1485659.6254075279</v>
      </c>
      <c r="LO73" s="18">
        <f t="shared" si="18"/>
        <v>1515372.7765179928</v>
      </c>
      <c r="LP73" s="18">
        <f t="shared" si="18"/>
        <v>1545680.1882168462</v>
      </c>
      <c r="LQ73" s="18">
        <f t="shared" si="18"/>
        <v>1576593.7455727563</v>
      </c>
      <c r="LR73" s="18">
        <f t="shared" si="18"/>
        <v>1608125.5713473691</v>
      </c>
      <c r="LS73" s="18">
        <f t="shared" si="18"/>
        <v>1640288.03074865</v>
      </c>
      <c r="LT73" s="18">
        <f t="shared" si="18"/>
        <v>1673093.7362792946</v>
      </c>
      <c r="LU73" s="18">
        <f t="shared" si="18"/>
        <v>1706555.5526820687</v>
      </c>
      <c r="LV73" s="18">
        <f t="shared" si="18"/>
        <v>1740686.6019840161</v>
      </c>
      <c r="LW73" s="18">
        <f t="shared" si="18"/>
        <v>1775500.2686415357</v>
      </c>
      <c r="LX73" s="18">
        <f t="shared" si="18"/>
        <v>1811010.2047882937</v>
      </c>
      <c r="LY73" s="18">
        <f t="shared" si="18"/>
        <v>1847230.3355880927</v>
      </c>
      <c r="LZ73" s="18">
        <f t="shared" si="18"/>
        <v>1884174.8646947094</v>
      </c>
      <c r="MA73" s="18">
        <f t="shared" si="18"/>
        <v>1921858.2798209472</v>
      </c>
      <c r="MB73" s="18">
        <f t="shared" si="18"/>
        <v>1960295.358418959</v>
      </c>
      <c r="MC73" s="18">
        <f t="shared" si="18"/>
        <v>1999501.173474171</v>
      </c>
      <c r="MD73" s="18">
        <f t="shared" si="18"/>
        <v>2039491.0994150238</v>
      </c>
      <c r="ME73" s="18">
        <f t="shared" si="18"/>
        <v>2080280.8181408427</v>
      </c>
      <c r="MF73" s="18">
        <f t="shared" si="18"/>
        <v>2121886.3251702399</v>
      </c>
      <c r="MG73" s="18">
        <f t="shared" si="18"/>
        <v>2164323.9359123614</v>
      </c>
      <c r="MH73" s="18">
        <f t="shared" si="18"/>
        <v>2207610.2920635459</v>
      </c>
      <c r="MI73" s="18">
        <f t="shared" si="18"/>
        <v>2251762.3681318788</v>
      </c>
      <c r="MJ73" s="18">
        <f t="shared" si="18"/>
        <v>2296797.4780920302</v>
      </c>
      <c r="MK73" s="18">
        <f t="shared" si="18"/>
        <v>2342733.2821733155</v>
      </c>
      <c r="ML73" s="18">
        <f t="shared" si="18"/>
        <v>2389587.7937832098</v>
      </c>
      <c r="MM73" s="18">
        <f t="shared" si="18"/>
        <v>2437379.3865694515</v>
      </c>
      <c r="MN73" s="18">
        <f t="shared" si="18"/>
        <v>2486126.8016231647</v>
      </c>
      <c r="MO73" s="18">
        <f t="shared" si="18"/>
        <v>2535849.154825991</v>
      </c>
      <c r="MP73" s="18">
        <f t="shared" si="18"/>
        <v>2586565.94434406</v>
      </c>
      <c r="MQ73" s="18">
        <f t="shared" si="18"/>
        <v>2638297.0582717396</v>
      </c>
      <c r="MR73" s="18">
        <f t="shared" si="18"/>
        <v>2691062.782428138</v>
      </c>
      <c r="MS73" s="18">
        <f t="shared" si="18"/>
        <v>2744883.8083093935</v>
      </c>
      <c r="MT73" s="18">
        <f t="shared" si="18"/>
        <v>2799781.2411999395</v>
      </c>
      <c r="MU73" s="18">
        <f t="shared" si="18"/>
        <v>2855776.6084457724</v>
      </c>
      <c r="MV73" s="18">
        <f t="shared" si="18"/>
        <v>2912891.8678931417</v>
      </c>
      <c r="MW73" s="18">
        <f t="shared" si="18"/>
        <v>2971149.4164957721</v>
      </c>
      <c r="MX73" s="18">
        <f t="shared" si="18"/>
        <v>3030572.0990941371</v>
      </c>
      <c r="MY73" s="18">
        <f t="shared" si="18"/>
        <v>3091183.2173700789</v>
      </c>
      <c r="MZ73" s="18">
        <f t="shared" si="18"/>
        <v>3153006.53898041</v>
      </c>
      <c r="NA73" s="18">
        <f t="shared" si="18"/>
        <v>3216066.3068729592</v>
      </c>
      <c r="NB73" s="18">
        <f t="shared" si="18"/>
        <v>3280387.2487887177</v>
      </c>
      <c r="NC73" s="18">
        <f t="shared" si="18"/>
        <v>3345994.5869538523</v>
      </c>
      <c r="ND73" s="18">
        <f t="shared" si="18"/>
        <v>3412914.0479653305</v>
      </c>
      <c r="NE73" s="18">
        <f t="shared" si="18"/>
        <v>3481171.8728739494</v>
      </c>
      <c r="NF73" s="18">
        <f t="shared" si="18"/>
        <v>3550794.827468886</v>
      </c>
      <c r="NG73" s="18">
        <f t="shared" si="18"/>
        <v>3621810.2127675521</v>
      </c>
      <c r="NH73" s="18">
        <f t="shared" si="18"/>
        <v>3694245.8757150429</v>
      </c>
      <c r="NI73" s="18">
        <f t="shared" si="18"/>
        <v>3768130.2200972303</v>
      </c>
      <c r="NJ73" s="18">
        <f t="shared" si="18"/>
        <v>3843492.2176718269</v>
      </c>
      <c r="NK73" s="18">
        <f t="shared" si="18"/>
        <v>3920361.4195216834</v>
      </c>
      <c r="NL73" s="18">
        <f t="shared" si="18"/>
        <v>3998767.9676348497</v>
      </c>
      <c r="NM73" s="18">
        <f t="shared" si="18"/>
        <v>4078742.6067158198</v>
      </c>
      <c r="NN73" s="18">
        <f t="shared" si="18"/>
        <v>4160316.6962326183</v>
      </c>
      <c r="NO73" s="18">
        <f t="shared" si="18"/>
        <v>4243522.2227044031</v>
      </c>
      <c r="NP73" s="18">
        <f t="shared" si="18"/>
        <v>4328391.8122343468</v>
      </c>
      <c r="NQ73" s="18">
        <f t="shared" si="18"/>
        <v>4414958.7432926856</v>
      </c>
      <c r="NR73" s="18">
        <f t="shared" si="18"/>
        <v>4503256.9597550025</v>
      </c>
      <c r="NS73" s="18">
        <f t="shared" si="18"/>
        <v>4593321.0842006952</v>
      </c>
      <c r="NT73" s="18">
        <f t="shared" si="18"/>
        <v>4685186.431476756</v>
      </c>
      <c r="NU73" s="18">
        <f t="shared" si="18"/>
        <v>4778889.022532383</v>
      </c>
      <c r="NV73" s="18">
        <f t="shared" si="18"/>
        <v>4874465.5985295568</v>
      </c>
      <c r="NW73" s="18">
        <f t="shared" si="18"/>
        <v>4971953.635235155</v>
      </c>
      <c r="NX73" s="18">
        <f t="shared" si="18"/>
        <v>5071391.3577002576</v>
      </c>
      <c r="NY73" s="18">
        <f t="shared" ref="NY73:QJ73" si="19">NPV($D$73,NY71:AOV71)</f>
        <v>5172817.7552321814</v>
      </c>
      <c r="NZ73" s="18">
        <f t="shared" si="19"/>
        <v>5276272.5966652399</v>
      </c>
      <c r="OA73" s="18">
        <f t="shared" si="19"/>
        <v>5381796.4459360866</v>
      </c>
      <c r="OB73" s="18">
        <f t="shared" si="19"/>
        <v>5489430.6779695703</v>
      </c>
      <c r="OC73" s="18">
        <f t="shared" si="19"/>
        <v>5599217.4948814586</v>
      </c>
      <c r="OD73" s="18">
        <f t="shared" si="19"/>
        <v>5711199.9425041601</v>
      </c>
      <c r="OE73" s="18">
        <f t="shared" si="19"/>
        <v>5825421.927241913</v>
      </c>
      <c r="OF73" s="18">
        <f t="shared" si="19"/>
        <v>5941928.2332619093</v>
      </c>
      <c r="OG73" s="18">
        <f t="shared" si="19"/>
        <v>6060764.5400281819</v>
      </c>
      <c r="OH73" s="18">
        <f t="shared" si="19"/>
        <v>6181977.4401847245</v>
      </c>
      <c r="OI73" s="18">
        <f t="shared" si="19"/>
        <v>6305614.4577950854</v>
      </c>
      <c r="OJ73" s="18">
        <f t="shared" si="19"/>
        <v>6431724.0669452297</v>
      </c>
      <c r="OK73" s="18">
        <f t="shared" si="19"/>
        <v>6560355.7107170857</v>
      </c>
      <c r="OL73" s="18">
        <f t="shared" si="19"/>
        <v>6691559.8205398256</v>
      </c>
      <c r="OM73" s="18">
        <f t="shared" si="19"/>
        <v>6825387.8359266194</v>
      </c>
      <c r="ON73" s="18">
        <f t="shared" si="19"/>
        <v>6961892.224604276</v>
      </c>
      <c r="OO73" s="18">
        <f t="shared" si="19"/>
        <v>7101126.5030436376</v>
      </c>
      <c r="OP73" s="18">
        <f t="shared" si="19"/>
        <v>7243145.2573985383</v>
      </c>
      <c r="OQ73" s="18">
        <f t="shared" si="19"/>
        <v>7388004.1648614816</v>
      </c>
      <c r="OR73" s="18">
        <f t="shared" si="19"/>
        <v>7535760.0154441688</v>
      </c>
      <c r="OS73" s="18">
        <f t="shared" si="19"/>
        <v>7686470.7341912668</v>
      </c>
      <c r="OT73" s="18">
        <f t="shared" si="19"/>
        <v>7840195.4038360044</v>
      </c>
      <c r="OU73" s="18">
        <f t="shared" si="19"/>
        <v>7996994.2879061326</v>
      </c>
      <c r="OV73" s="18">
        <f t="shared" si="19"/>
        <v>8156928.854289243</v>
      </c>
      <c r="OW73" s="18">
        <f t="shared" si="19"/>
        <v>8320061.7992664976</v>
      </c>
      <c r="OX73" s="18">
        <f t="shared" si="19"/>
        <v>8486457.0720237177</v>
      </c>
      <c r="OY73" s="18">
        <f t="shared" si="19"/>
        <v>8656179.8996495381</v>
      </c>
      <c r="OZ73" s="18">
        <f t="shared" si="19"/>
        <v>8829296.8126298431</v>
      </c>
      <c r="PA73" s="18">
        <f t="shared" si="19"/>
        <v>9005875.6708484627</v>
      </c>
      <c r="PB73" s="18">
        <f t="shared" si="19"/>
        <v>9185985.6901039034</v>
      </c>
      <c r="PC73" s="18">
        <f t="shared" si="19"/>
        <v>9369697.4691521768</v>
      </c>
      <c r="PD73" s="18">
        <f t="shared" si="19"/>
        <v>9557083.0172860865</v>
      </c>
      <c r="PE73" s="18">
        <f t="shared" si="19"/>
        <v>9748215.7824614532</v>
      </c>
      <c r="PF73" s="18">
        <f t="shared" si="19"/>
        <v>9943170.6799807381</v>
      </c>
      <c r="PG73" s="18">
        <f t="shared" si="19"/>
        <v>10142024.121745354</v>
      </c>
      <c r="PH73" s="18">
        <f t="shared" si="19"/>
        <v>10344854.046087082</v>
      </c>
      <c r="PI73" s="18">
        <f t="shared" si="19"/>
        <v>10551739.948190507</v>
      </c>
      <c r="PJ73" s="18">
        <f t="shared" si="19"/>
        <v>10762762.911117582</v>
      </c>
      <c r="PK73" s="18">
        <f t="shared" si="19"/>
        <v>10978005.637445968</v>
      </c>
      <c r="PL73" s="18">
        <f t="shared" si="19"/>
        <v>11197552.481533272</v>
      </c>
      <c r="PM73" s="18">
        <f t="shared" si="19"/>
        <v>11421489.482419085</v>
      </c>
      <c r="PN73" s="18">
        <f t="shared" si="19"/>
        <v>11649904.397377178</v>
      </c>
      <c r="PO73" s="18">
        <f t="shared" si="19"/>
        <v>11882886.736130474</v>
      </c>
      <c r="PP73" s="18">
        <f t="shared" si="19"/>
        <v>12120527.795741603</v>
      </c>
      <c r="PQ73" s="18">
        <f t="shared" si="19"/>
        <v>12362920.696191734</v>
      </c>
      <c r="PR73" s="18">
        <f t="shared" si="19"/>
        <v>12610160.416661311</v>
      </c>
      <c r="PS73" s="18">
        <f t="shared" si="19"/>
        <v>12862343.83252584</v>
      </c>
      <c r="PT73" s="18">
        <f t="shared" si="19"/>
        <v>13119569.753080619</v>
      </c>
      <c r="PU73" s="18">
        <f t="shared" si="19"/>
        <v>13381938.960008219</v>
      </c>
      <c r="PV73" s="18">
        <f t="shared" si="19"/>
        <v>13649554.24660279</v>
      </c>
      <c r="PW73" s="18">
        <f t="shared" si="19"/>
        <v>13922520.457766004</v>
      </c>
      <c r="PX73" s="18">
        <f t="shared" si="19"/>
        <v>14200944.530788677</v>
      </c>
      <c r="PY73" s="18">
        <f t="shared" si="19"/>
        <v>14484935.536933545</v>
      </c>
      <c r="PZ73" s="18">
        <f t="shared" si="19"/>
        <v>14774604.723834148</v>
      </c>
      <c r="QA73" s="18">
        <f t="shared" si="19"/>
        <v>15070065.558724834</v>
      </c>
      <c r="QB73" s="18">
        <f t="shared" si="19"/>
        <v>15371433.77251838</v>
      </c>
      <c r="QC73" s="18">
        <f t="shared" si="19"/>
        <v>15678827.404746296</v>
      </c>
      <c r="QD73" s="18">
        <f t="shared" si="19"/>
        <v>15992366.849378491</v>
      </c>
      <c r="QE73" s="18">
        <f t="shared" si="19"/>
        <v>16312174.901538707</v>
      </c>
      <c r="QF73" s="18">
        <f t="shared" si="19"/>
        <v>16638376.805131912</v>
      </c>
      <c r="QG73" s="18">
        <f t="shared" si="19"/>
        <v>16971100.30140157</v>
      </c>
      <c r="QH73" s="18">
        <f t="shared" si="19"/>
        <v>17310475.678432986</v>
      </c>
      <c r="QI73" s="18">
        <f t="shared" si="19"/>
        <v>17656635.821620859</v>
      </c>
      <c r="QJ73" s="18">
        <f t="shared" si="19"/>
        <v>18009716.265118491</v>
      </c>
      <c r="QK73" s="18">
        <f t="shared" ref="QK73:SV73" si="20">NPV($D$73,QK71:ARH71)</f>
        <v>18369855.244286787</v>
      </c>
      <c r="QL73" s="18">
        <f t="shared" si="20"/>
        <v>18737193.74916153</v>
      </c>
      <c r="QM73" s="18">
        <f t="shared" si="20"/>
        <v>19111875.578956835</v>
      </c>
      <c r="QN73" s="18">
        <f t="shared" si="20"/>
        <v>19494047.39762428</v>
      </c>
      <c r="QO73" s="18">
        <f t="shared" si="20"/>
        <v>19883858.790486552</v>
      </c>
      <c r="QP73" s="18">
        <f t="shared" si="20"/>
        <v>20281462.32196461</v>
      </c>
      <c r="QQ73" s="18">
        <f t="shared" si="20"/>
        <v>20687013.594418615</v>
      </c>
      <c r="QR73" s="18">
        <f t="shared" si="20"/>
        <v>21100671.308121521</v>
      </c>
      <c r="QS73" s="18">
        <f t="shared" si="20"/>
        <v>21522597.322386868</v>
      </c>
      <c r="QT73" s="18">
        <f t="shared" si="20"/>
        <v>21952956.717869326</v>
      </c>
      <c r="QU73" s="18">
        <f t="shared" si="20"/>
        <v>22391917.860060219</v>
      </c>
      <c r="QV73" s="18">
        <f t="shared" si="20"/>
        <v>22839652.463997841</v>
      </c>
      <c r="QW73" s="18">
        <f t="shared" si="20"/>
        <v>23296335.660214152</v>
      </c>
      <c r="QX73" s="18">
        <f t="shared" si="20"/>
        <v>23762146.061938878</v>
      </c>
      <c r="QY73" s="18">
        <f t="shared" si="20"/>
        <v>24237265.833582889</v>
      </c>
      <c r="QZ73" s="18">
        <f t="shared" si="20"/>
        <v>24721880.760522172</v>
      </c>
      <c r="RA73" s="18">
        <f t="shared" si="20"/>
        <v>25216180.320204746</v>
      </c>
      <c r="RB73" s="18">
        <f t="shared" si="20"/>
        <v>25720357.7546026</v>
      </c>
      <c r="RC73" s="18">
        <f t="shared" si="20"/>
        <v>26234610.144030858</v>
      </c>
      <c r="RD73" s="18">
        <f t="shared" si="20"/>
        <v>26759138.48235701</v>
      </c>
      <c r="RE73" s="18">
        <f t="shared" si="20"/>
        <v>27294147.753622402</v>
      </c>
      <c r="RF73" s="18">
        <f t="shared" si="20"/>
        <v>27839847.010099549</v>
      </c>
      <c r="RG73" s="18">
        <f t="shared" si="20"/>
        <v>28396449.451807883</v>
      </c>
      <c r="RH73" s="18">
        <f t="shared" si="20"/>
        <v>28964172.507510774</v>
      </c>
      <c r="RI73" s="18">
        <f t="shared" si="20"/>
        <v>29543237.917217895</v>
      </c>
      <c r="RJ73" s="18">
        <f t="shared" si="20"/>
        <v>30133871.816215239</v>
      </c>
      <c r="RK73" s="18">
        <f t="shared" si="20"/>
        <v>30736304.820647307</v>
      </c>
      <c r="RL73" s="18">
        <f t="shared" si="20"/>
        <v>31350772.114673853</v>
      </c>
      <c r="RM73" s="18">
        <f t="shared" si="20"/>
        <v>31977513.539225146</v>
      </c>
      <c r="RN73" s="18">
        <f t="shared" si="20"/>
        <v>32616773.682379555</v>
      </c>
      <c r="RO73" s="18">
        <f t="shared" si="20"/>
        <v>33268801.971386313</v>
      </c>
      <c r="RP73" s="18">
        <f t="shared" si="20"/>
        <v>33933852.766356781</v>
      </c>
      <c r="RQ73" s="18">
        <f t="shared" si="20"/>
        <v>34612185.455648191</v>
      </c>
      <c r="RR73" s="18">
        <f t="shared" si="20"/>
        <v>35304064.552962579</v>
      </c>
      <c r="RS73" s="18">
        <f t="shared" si="20"/>
        <v>36009759.796183631</v>
      </c>
      <c r="RT73" s="18">
        <f t="shared" si="20"/>
        <v>36729546.247974448</v>
      </c>
      <c r="RU73" s="18">
        <f t="shared" si="20"/>
        <v>37463704.398159631</v>
      </c>
      <c r="RV73" s="18">
        <f t="shared" si="20"/>
        <v>38212520.267911635</v>
      </c>
      <c r="RW73" s="18">
        <f t="shared" si="20"/>
        <v>38976285.515766598</v>
      </c>
      <c r="RX73" s="18">
        <f t="shared" si="20"/>
        <v>39755297.545487694</v>
      </c>
      <c r="RY73" s="18">
        <f t="shared" si="20"/>
        <v>40549859.615799688</v>
      </c>
      <c r="RZ73" s="18">
        <f t="shared" si="20"/>
        <v>41360280.952013798</v>
      </c>
      <c r="SA73" s="18">
        <f t="shared" si="20"/>
        <v>42186876.859563209</v>
      </c>
      <c r="SB73" s="18">
        <f t="shared" si="20"/>
        <v>43029968.839468792</v>
      </c>
      <c r="SC73" s="18">
        <f t="shared" si="20"/>
        <v>43889884.705753088</v>
      </c>
      <c r="SD73" s="18">
        <f t="shared" si="20"/>
        <v>44766958.704820685</v>
      </c>
      <c r="SE73" s="18">
        <f t="shared" si="20"/>
        <v>45661531.636821322</v>
      </c>
      <c r="SF73" s="18">
        <f t="shared" si="20"/>
        <v>46573950.979013197</v>
      </c>
      <c r="SG73" s="18">
        <f t="shared" si="20"/>
        <v>47504571.011138365</v>
      </c>
      <c r="SH73" s="18">
        <f t="shared" si="20"/>
        <v>48453752.942827202</v>
      </c>
      <c r="SI73" s="18">
        <f t="shared" si="20"/>
        <v>49421865.043041751</v>
      </c>
      <c r="SJ73" s="18">
        <f t="shared" si="20"/>
        <v>50409282.771569654</v>
      </c>
      <c r="SK73" s="18">
        <f t="shared" si="20"/>
        <v>51416388.912578791</v>
      </c>
      <c r="SL73" s="18">
        <f t="shared" si="20"/>
        <v>52443573.710239239</v>
      </c>
      <c r="SM73" s="18">
        <f t="shared" si="20"/>
        <v>53491235.006418787</v>
      </c>
      <c r="SN73" s="18">
        <f t="shared" si="20"/>
        <v>54559778.380456239</v>
      </c>
      <c r="SO73" s="18">
        <f t="shared" si="20"/>
        <v>55649617.29101418</v>
      </c>
      <c r="SP73" s="18">
        <f t="shared" si="20"/>
        <v>56761173.220010035</v>
      </c>
      <c r="SQ73" s="18">
        <f t="shared" si="20"/>
        <v>57894875.818623394</v>
      </c>
      <c r="SR73" s="18">
        <f t="shared" si="20"/>
        <v>59051163.055373557</v>
      </c>
      <c r="SS73" s="18">
        <f t="shared" si="20"/>
        <v>60230481.366258398</v>
      </c>
      <c r="ST73" s="18">
        <f t="shared" si="20"/>
        <v>61433285.806942903</v>
      </c>
      <c r="SU73" s="18">
        <f t="shared" si="20"/>
        <v>62660040.206983365</v>
      </c>
      <c r="SV73" s="18">
        <f t="shared" si="20"/>
        <v>63911217.326067194</v>
      </c>
      <c r="SW73" s="18">
        <f t="shared" ref="SW73:VH73" si="21">NPV($D$73,SW71:ATT71)</f>
        <v>65187299.012246013</v>
      </c>
      <c r="SX73" s="18">
        <f t="shared" si="21"/>
        <v>66488776.362137944</v>
      </c>
      <c r="SY73" s="18">
        <f t="shared" si="21"/>
        <v>67816149.883063436</v>
      </c>
      <c r="SZ73" s="18">
        <f t="shared" si="21"/>
        <v>69169929.657082513</v>
      </c>
      <c r="TA73" s="18">
        <f t="shared" si="21"/>
        <v>70550635.506892636</v>
      </c>
      <c r="TB73" s="18">
        <f t="shared" si="21"/>
        <v>71958797.163536906</v>
      </c>
      <c r="TC73" s="18">
        <f t="shared" si="21"/>
        <v>73394954.435875133</v>
      </c>
      <c r="TD73" s="18">
        <f t="shared" si="21"/>
        <v>74859657.381756857</v>
      </c>
      <c r="TE73" s="18">
        <f t="shared" si="21"/>
        <v>76353466.480830222</v>
      </c>
      <c r="TF73" s="18">
        <f t="shared" si="21"/>
        <v>77876952.808917955</v>
      </c>
      <c r="TG73" s="18">
        <f t="shared" si="21"/>
        <v>79430698.213875428</v>
      </c>
      <c r="TH73" s="18">
        <f t="shared" si="21"/>
        <v>81015295.492849275</v>
      </c>
      <c r="TI73" s="18">
        <f t="shared" si="21"/>
        <v>82631348.570832819</v>
      </c>
      <c r="TJ73" s="18">
        <f t="shared" si="21"/>
        <v>84279472.680417463</v>
      </c>
      <c r="TK73" s="18">
        <f t="shared" si="21"/>
        <v>85960294.542623401</v>
      </c>
      <c r="TL73" s="18">
        <f t="shared" si="21"/>
        <v>87674452.548679247</v>
      </c>
      <c r="TM73" s="18">
        <f t="shared" si="21"/>
        <v>89422596.942620084</v>
      </c>
      <c r="TN73" s="18">
        <f t="shared" si="21"/>
        <v>91205390.004546881</v>
      </c>
      <c r="TO73" s="18">
        <f t="shared" si="21"/>
        <v>93023506.234390706</v>
      </c>
      <c r="TP73" s="18">
        <f t="shared" si="21"/>
        <v>94877632.536002249</v>
      </c>
      <c r="TQ73" s="18">
        <f t="shared" si="21"/>
        <v>96768468.401378393</v>
      </c>
      <c r="TR73" s="18">
        <f t="shared" si="21"/>
        <v>98696726.09481895</v>
      </c>
      <c r="TS73" s="18">
        <f t="shared" si="21"/>
        <v>100663130.83679198</v>
      </c>
      <c r="TT73" s="18">
        <f t="shared" si="21"/>
        <v>102668420.98726815</v>
      </c>
      <c r="TU73" s="18">
        <f t="shared" si="21"/>
        <v>104713348.22826634</v>
      </c>
      <c r="TV73" s="18">
        <f t="shared" si="21"/>
        <v>106798677.74533159</v>
      </c>
      <c r="TW73" s="18">
        <f t="shared" si="21"/>
        <v>108925188.40764807</v>
      </c>
      <c r="TX73" s="18">
        <f t="shared" si="21"/>
        <v>111093672.94646636</v>
      </c>
      <c r="TY73" s="18">
        <f t="shared" si="21"/>
        <v>113304938.1314978</v>
      </c>
      <c r="TZ73" s="18">
        <f t="shared" si="21"/>
        <v>115559804.94490957</v>
      </c>
      <c r="UA73" s="18">
        <f t="shared" si="21"/>
        <v>117859108.75252138</v>
      </c>
      <c r="UB73" s="18">
        <f t="shared" si="21"/>
        <v>120203699.47177958</v>
      </c>
      <c r="UC73" s="18">
        <f t="shared" si="21"/>
        <v>122594441.73605423</v>
      </c>
      <c r="UD73" s="18">
        <f t="shared" si="21"/>
        <v>125032215.0547694</v>
      </c>
      <c r="UE73" s="18">
        <f t="shared" si="21"/>
        <v>127517913.96884969</v>
      </c>
      <c r="UF73" s="18">
        <f t="shared" si="21"/>
        <v>130052448.20092028</v>
      </c>
      <c r="UG73" s="18">
        <f t="shared" si="21"/>
        <v>132636742.79966843</v>
      </c>
      <c r="UH73" s="18">
        <f t="shared" si="21"/>
        <v>135271738.27772847</v>
      </c>
      <c r="UI73" s="18">
        <f t="shared" si="21"/>
        <v>137958390.74240837</v>
      </c>
      <c r="UJ73" s="18">
        <f t="shared" si="21"/>
        <v>140697672.01853642</v>
      </c>
      <c r="UK73" s="18">
        <f t="shared" si="21"/>
        <v>143490569.76264784</v>
      </c>
      <c r="UL73" s="18">
        <f t="shared" si="21"/>
        <v>146338087.56768852</v>
      </c>
      <c r="UM73" s="18">
        <f t="shared" si="21"/>
        <v>149241245.05735323</v>
      </c>
      <c r="UN73" s="18">
        <f t="shared" si="21"/>
        <v>152201077.96911809</v>
      </c>
      <c r="UO73" s="18">
        <f t="shared" si="21"/>
        <v>155218638.2249645</v>
      </c>
      <c r="UP73" s="18">
        <f t="shared" si="21"/>
        <v>158294993.98873165</v>
      </c>
      <c r="UQ73" s="18">
        <f t="shared" si="21"/>
        <v>161431229.70895541</v>
      </c>
      <c r="UR73" s="18">
        <f t="shared" si="21"/>
        <v>164628446.14598441</v>
      </c>
      <c r="US73" s="18">
        <f t="shared" si="21"/>
        <v>167887760.38208684</v>
      </c>
      <c r="UT73" s="18">
        <f t="shared" si="21"/>
        <v>171210305.81317186</v>
      </c>
      <c r="UU73" s="18">
        <f t="shared" si="21"/>
        <v>174597232.12066773</v>
      </c>
      <c r="UV73" s="18">
        <f t="shared" si="21"/>
        <v>178049705.22200188</v>
      </c>
      <c r="UW73" s="18">
        <f t="shared" si="21"/>
        <v>181568907.19803035</v>
      </c>
      <c r="UX73" s="18">
        <f t="shared" si="21"/>
        <v>185156036.19565892</v>
      </c>
      <c r="UY73" s="18">
        <f t="shared" si="21"/>
        <v>188812306.30378559</v>
      </c>
      <c r="UZ73" s="18">
        <f t="shared" si="21"/>
        <v>192538947.4005779</v>
      </c>
      <c r="VA73" s="18">
        <f t="shared" si="21"/>
        <v>196337204.96997073</v>
      </c>
      <c r="VB73" s="18">
        <f t="shared" si="21"/>
        <v>200208339.88514405</v>
      </c>
      <c r="VC73" s="18">
        <f t="shared" si="21"/>
        <v>204153628.15658474</v>
      </c>
      <c r="VD73" s="18">
        <f t="shared" si="21"/>
        <v>208174360.64220896</v>
      </c>
      <c r="VE73" s="18">
        <f t="shared" si="21"/>
        <v>212271842.7168411</v>
      </c>
      <c r="VF73" s="18">
        <f t="shared" si="21"/>
        <v>216447393.89819551</v>
      </c>
      <c r="VG73" s="18">
        <f t="shared" si="21"/>
        <v>220702347.42631763</v>
      </c>
      <c r="VH73" s="18">
        <f t="shared" si="21"/>
        <v>225038049.79326057</v>
      </c>
      <c r="VI73" s="18">
        <f t="shared" ref="VI73:XT73" si="22">NPV($D$73,VI71:AWF71)</f>
        <v>229455860.21956718</v>
      </c>
      <c r="VJ73" s="18">
        <f t="shared" si="22"/>
        <v>233957150.07392347</v>
      </c>
      <c r="VK73" s="18">
        <f t="shared" si="22"/>
        <v>238543302.23211694</v>
      </c>
      <c r="VL73" s="18">
        <f t="shared" si="22"/>
        <v>243215710.37120536</v>
      </c>
      <c r="VM73" s="18">
        <f t="shared" si="22"/>
        <v>247975778.19453755</v>
      </c>
      <c r="VN73" s="18">
        <f t="shared" si="22"/>
        <v>252824918.58301654</v>
      </c>
      <c r="VO73" s="18">
        <f t="shared" si="22"/>
        <v>257764552.66769636</v>
      </c>
      <c r="VP73" s="18">
        <f t="shared" si="22"/>
        <v>262796108.81851876</v>
      </c>
      <c r="VQ73" s="18">
        <f t="shared" si="22"/>
        <v>267921021.54366958</v>
      </c>
      <c r="VR73" s="18">
        <f t="shared" si="22"/>
        <v>273140730.29370224</v>
      </c>
      <c r="VS73" s="18">
        <f t="shared" si="22"/>
        <v>278456678.16421759</v>
      </c>
      <c r="VT73" s="18">
        <f t="shared" si="22"/>
        <v>283870310.49051857</v>
      </c>
      <c r="VU73" s="18">
        <f t="shared" si="22"/>
        <v>289383073.32724339</v>
      </c>
      <c r="VV73" s="18">
        <f t="shared" si="22"/>
        <v>294996411.80558103</v>
      </c>
      <c r="VW73" s="18">
        <f t="shared" si="22"/>
        <v>300711768.36019653</v>
      </c>
      <c r="VX73" s="18">
        <f t="shared" si="22"/>
        <v>306530580.8175444</v>
      </c>
      <c r="VY73" s="18">
        <f t="shared" si="22"/>
        <v>312454280.33672506</v>
      </c>
      <c r="VZ73" s="18">
        <f t="shared" si="22"/>
        <v>318484289.1935181</v>
      </c>
      <c r="WA73" s="18">
        <f t="shared" si="22"/>
        <v>324622018.39765579</v>
      </c>
      <c r="WB73" s="18">
        <f t="shared" si="22"/>
        <v>330868865.13280332</v>
      </c>
      <c r="WC73" s="18">
        <f t="shared" si="22"/>
        <v>337226210.00807953</v>
      </c>
      <c r="WD73" s="18">
        <f t="shared" si="22"/>
        <v>343695414.10927713</v>
      </c>
      <c r="WE73" s="18">
        <f t="shared" si="22"/>
        <v>350277815.83723259</v>
      </c>
      <c r="WF73" s="18">
        <f t="shared" si="22"/>
        <v>356974727.52004421</v>
      </c>
      <c r="WG73" s="18">
        <f t="shared" si="22"/>
        <v>363787431.78503543</v>
      </c>
      <c r="WH73" s="18">
        <f t="shared" si="22"/>
        <v>370717177.67551649</v>
      </c>
      <c r="WI73" s="18">
        <f t="shared" si="22"/>
        <v>377765176.49650431</v>
      </c>
      <c r="WJ73" s="18">
        <f t="shared" si="22"/>
        <v>384932597.37260729</v>
      </c>
      <c r="WK73" s="18">
        <f t="shared" si="22"/>
        <v>392220562.50028747</v>
      </c>
      <c r="WL73" s="18">
        <f t="shared" si="22"/>
        <v>399630142.07563537</v>
      </c>
      <c r="WM73" s="18">
        <f t="shared" si="22"/>
        <v>407162348.87767732</v>
      </c>
      <c r="WN73" s="18">
        <f t="shared" si="22"/>
        <v>414818132.48603946</v>
      </c>
      <c r="WO73" s="18">
        <f t="shared" si="22"/>
        <v>422598373.11052024</v>
      </c>
      <c r="WP73" s="18">
        <f t="shared" si="22"/>
        <v>430503875.00880671</v>
      </c>
      <c r="WQ73" s="18">
        <f t="shared" si="22"/>
        <v>438535359.46712208</v>
      </c>
      <c r="WR73" s="18">
        <f t="shared" si="22"/>
        <v>446693457.31712127</v>
      </c>
      <c r="WS73" s="18">
        <f t="shared" si="22"/>
        <v>454978700.96073651</v>
      </c>
      <c r="WT73" s="18">
        <f t="shared" si="22"/>
        <v>463391515.87301713</v>
      </c>
      <c r="WU73" s="18">
        <f t="shared" si="22"/>
        <v>471932211.55119038</v>
      </c>
      <c r="WV73" s="18">
        <f t="shared" si="22"/>
        <v>480600971.87632585</v>
      </c>
      <c r="WW73" s="18">
        <f t="shared" si="22"/>
        <v>489397844.85194355</v>
      </c>
      <c r="WX73" s="18">
        <f t="shared" si="22"/>
        <v>498322731.68182075</v>
      </c>
      <c r="WY73" s="18">
        <f t="shared" si="22"/>
        <v>507375375.1469869</v>
      </c>
      <c r="WZ73" s="18">
        <f t="shared" si="22"/>
        <v>516555347.23954433</v>
      </c>
      <c r="XA73" s="18">
        <f t="shared" si="22"/>
        <v>525862036.00840968</v>
      </c>
      <c r="XB73" s="18">
        <f t="shared" si="22"/>
        <v>535294631.56943941</v>
      </c>
      <c r="XC73" s="18">
        <f t="shared" si="22"/>
        <v>544852111.22955358</v>
      </c>
      <c r="XD73" s="18">
        <f t="shared" si="22"/>
        <v>554533223.67150557</v>
      </c>
      <c r="XE73" s="18">
        <f t="shared" si="22"/>
        <v>564336472.14277422</v>
      </c>
      <c r="XF73" s="18">
        <f t="shared" si="22"/>
        <v>574260096.58870757</v>
      </c>
      <c r="XG73" s="18">
        <f t="shared" si="22"/>
        <v>584302054.66650259</v>
      </c>
      <c r="XH73" s="18">
        <f t="shared" si="22"/>
        <v>594460001.57284641</v>
      </c>
      <c r="XI73" s="18">
        <f t="shared" si="22"/>
        <v>604731268.6140728</v>
      </c>
      <c r="XJ73" s="18">
        <f t="shared" si="22"/>
        <v>615112840.44346964</v>
      </c>
      <c r="XK73" s="18">
        <f t="shared" si="22"/>
        <v>625601330.88592803</v>
      </c>
      <c r="XL73" s="18">
        <f t="shared" si="22"/>
        <v>636192957.26537526</v>
      </c>
      <c r="XM73" s="18">
        <f t="shared" si="22"/>
        <v>646883513.1454742</v>
      </c>
      <c r="XN73" s="18">
        <f t="shared" si="22"/>
        <v>657668339.38872695</v>
      </c>
      <c r="XO73" s="18">
        <f t="shared" si="22"/>
        <v>668542293.43356454</v>
      </c>
      <c r="XP73" s="18">
        <f t="shared" si="22"/>
        <v>679499716.68302917</v>
      </c>
      <c r="XQ73" s="18">
        <f t="shared" si="22"/>
        <v>690534399.89238954</v>
      </c>
      <c r="XR73" s="18">
        <f t="shared" si="22"/>
        <v>701639546.43636751</v>
      </c>
      <c r="XS73" s="18">
        <f t="shared" si="22"/>
        <v>712807733.32960224</v>
      </c>
      <c r="XT73" s="18">
        <f t="shared" si="22"/>
        <v>724030869.86652422</v>
      </c>
      <c r="XU73" s="18">
        <f t="shared" ref="XU73:AAB73" si="23">NPV($D$73,XU71:AYR71)</f>
        <v>735300153.73889709</v>
      </c>
      <c r="XV73" s="18">
        <f t="shared" si="23"/>
        <v>746606024.48092234</v>
      </c>
      <c r="XW73" s="18">
        <f t="shared" si="23"/>
        <v>757938114.08294082</v>
      </c>
      <c r="XX73" s="18">
        <f t="shared" si="23"/>
        <v>769285194.60538423</v>
      </c>
      <c r="XY73" s="18">
        <f t="shared" si="23"/>
        <v>780635122.61468542</v>
      </c>
      <c r="XZ73" s="18">
        <f t="shared" si="23"/>
        <v>791974780.25234652</v>
      </c>
      <c r="YA73" s="18">
        <f t="shared" si="23"/>
        <v>803290012.73722315</v>
      </c>
      <c r="YB73" s="18">
        <f t="shared" si="23"/>
        <v>814565562.089275</v>
      </c>
      <c r="YC73" s="18">
        <f t="shared" si="23"/>
        <v>825784996.85056961</v>
      </c>
      <c r="YD73" s="18">
        <f t="shared" si="23"/>
        <v>836930637.56607056</v>
      </c>
      <c r="YE73" s="18">
        <f t="shared" si="23"/>
        <v>847983477.7727617</v>
      </c>
      <c r="YF73" s="18">
        <f t="shared" si="23"/>
        <v>858923100.23082507</v>
      </c>
      <c r="YG73" s="18">
        <f t="shared" si="23"/>
        <v>869727588.11489069</v>
      </c>
      <c r="YH73" s="18">
        <f t="shared" si="23"/>
        <v>880373430.86674654</v>
      </c>
      <c r="YI73" s="18">
        <f t="shared" si="23"/>
        <v>890835424.39330995</v>
      </c>
      <c r="YJ73" s="18">
        <f t="shared" si="23"/>
        <v>901086565.27501047</v>
      </c>
      <c r="YK73" s="18">
        <f t="shared" si="23"/>
        <v>911097938.63001037</v>
      </c>
      <c r="YL73" s="18">
        <f t="shared" si="23"/>
        <v>920838599.25878716</v>
      </c>
      <c r="YM73" s="18">
        <f t="shared" si="23"/>
        <v>930275445.6714828</v>
      </c>
      <c r="YN73" s="18">
        <f t="shared" si="23"/>
        <v>939373086.57699215</v>
      </c>
      <c r="YO73" s="18">
        <f t="shared" si="23"/>
        <v>948093699.38797235</v>
      </c>
      <c r="YP73" s="18">
        <f t="shared" si="23"/>
        <v>956396880.26966882</v>
      </c>
      <c r="YQ73" s="18">
        <f t="shared" si="23"/>
        <v>964239485.23266947</v>
      </c>
      <c r="YR73" s="18">
        <f t="shared" si="23"/>
        <v>971575461.74023283</v>
      </c>
      <c r="YS73" s="18">
        <f t="shared" si="23"/>
        <v>978355670.2696743</v>
      </c>
      <c r="YT73" s="18">
        <f t="shared" si="23"/>
        <v>984527695.23427725</v>
      </c>
      <c r="YU73" s="18">
        <f t="shared" si="23"/>
        <v>990035644.63723326</v>
      </c>
      <c r="YV73" s="18">
        <f t="shared" si="23"/>
        <v>994819937.7921325</v>
      </c>
      <c r="YW73" s="18">
        <f t="shared" si="23"/>
        <v>998817080.40530753</v>
      </c>
      <c r="YX73" s="18">
        <f t="shared" si="23"/>
        <v>1001959426.2738655</v>
      </c>
      <c r="YY73" s="18">
        <f t="shared" si="23"/>
        <v>1004174924.8093039</v>
      </c>
      <c r="YZ73" s="18">
        <f t="shared" si="23"/>
        <v>1005386853.550089</v>
      </c>
      <c r="ZA73" s="18">
        <f t="shared" si="23"/>
        <v>1005513534.777323</v>
      </c>
      <c r="ZB73" s="18">
        <f t="shared" si="23"/>
        <v>1004468035.2954839</v>
      </c>
      <c r="ZC73" s="18">
        <f t="shared" si="23"/>
        <v>1002157848.3849967</v>
      </c>
      <c r="ZD73" s="18">
        <f t="shared" si="23"/>
        <v>998484556.87494016</v>
      </c>
      <c r="ZE73" s="18">
        <f t="shared" si="23"/>
        <v>993343476.22228277</v>
      </c>
      <c r="ZF73" s="18">
        <f t="shared" si="23"/>
        <v>986623276.41850662</v>
      </c>
      <c r="ZG73" s="18">
        <f t="shared" si="23"/>
        <v>978205581.4750762</v>
      </c>
      <c r="ZH73" s="18">
        <f t="shared" si="23"/>
        <v>967964545.16572678</v>
      </c>
      <c r="ZI73" s="18">
        <f t="shared" si="23"/>
        <v>955766401.62575674</v>
      </c>
      <c r="ZJ73" s="18">
        <f t="shared" si="23"/>
        <v>941468989.32612026</v>
      </c>
      <c r="ZK73" s="18">
        <f t="shared" si="23"/>
        <v>924921246.85290253</v>
      </c>
      <c r="ZL73" s="18">
        <f t="shared" si="23"/>
        <v>905962678.83041334</v>
      </c>
      <c r="ZM73" s="18">
        <f t="shared" si="23"/>
        <v>884422790.22834158</v>
      </c>
      <c r="ZN73" s="18">
        <f t="shared" si="23"/>
        <v>860120487.18989599</v>
      </c>
      <c r="ZO73" s="18">
        <f t="shared" si="23"/>
        <v>832863442.40822804</v>
      </c>
      <c r="ZP73" s="18">
        <f t="shared" si="23"/>
        <v>802447422.96236813</v>
      </c>
      <c r="ZQ73" s="18">
        <f t="shared" si="23"/>
        <v>768655578.40101969</v>
      </c>
      <c r="ZR73" s="18">
        <f t="shared" si="23"/>
        <v>731257686.73242962</v>
      </c>
      <c r="ZS73" s="18">
        <f t="shared" si="23"/>
        <v>690009355.84078777</v>
      </c>
      <c r="ZT73" s="18">
        <f t="shared" si="23"/>
        <v>644651177.70373917</v>
      </c>
      <c r="ZU73" s="18">
        <f t="shared" si="23"/>
        <v>594907832.6311301</v>
      </c>
      <c r="ZV73" s="18">
        <f t="shared" si="23"/>
        <v>540487140.58159876</v>
      </c>
      <c r="ZW73" s="18">
        <f t="shared" si="23"/>
        <v>481079056.44044781</v>
      </c>
      <c r="ZX73" s="18">
        <f t="shared" si="23"/>
        <v>416354605.95892793</v>
      </c>
      <c r="ZY73" s="18">
        <f t="shared" si="23"/>
        <v>345964758.86093593</v>
      </c>
      <c r="ZZ73" s="18">
        <f t="shared" si="23"/>
        <v>269539235.41761541</v>
      </c>
      <c r="AAA73" s="18">
        <f t="shared" si="23"/>
        <v>186685242.57273477</v>
      </c>
      <c r="AAB73" s="18">
        <f t="shared" si="23"/>
        <v>96986135.47131145</v>
      </c>
    </row>
    <row r="74" spans="1:704" x14ac:dyDescent="0.35">
      <c r="C74" s="10" t="s">
        <v>101</v>
      </c>
      <c r="D74" s="19">
        <f>CHOOSE($Q$45,D36,D41,D46,D51)</f>
        <v>0.50847457627118642</v>
      </c>
      <c r="E74" s="18">
        <f>$D$74*E73</f>
        <v>1310.7918743328614</v>
      </c>
      <c r="F74" s="18">
        <f t="shared" ref="F74:BQ74" si="24">$D$74*F73</f>
        <v>1337.0077118192876</v>
      </c>
      <c r="G74" s="18">
        <f t="shared" si="24"/>
        <v>1363.7478660554314</v>
      </c>
      <c r="H74" s="18">
        <f t="shared" si="24"/>
        <v>1391.0228233762834</v>
      </c>
      <c r="I74" s="18">
        <f t="shared" si="24"/>
        <v>1418.8432798435381</v>
      </c>
      <c r="J74" s="18">
        <f t="shared" si="24"/>
        <v>1447.2201454401218</v>
      </c>
      <c r="K74" s="18">
        <f t="shared" si="24"/>
        <v>1476.1645483486213</v>
      </c>
      <c r="L74" s="18">
        <f t="shared" si="24"/>
        <v>1505.6878393152699</v>
      </c>
      <c r="M74" s="18">
        <f t="shared" si="24"/>
        <v>1535.8015961012363</v>
      </c>
      <c r="N74" s="18">
        <f t="shared" si="24"/>
        <v>1566.5176280228998</v>
      </c>
      <c r="O74" s="18">
        <f t="shared" si="24"/>
        <v>1597.8479805829743</v>
      </c>
      <c r="P74" s="18">
        <f t="shared" si="24"/>
        <v>1629.8049401942289</v>
      </c>
      <c r="Q74" s="18">
        <f t="shared" si="24"/>
        <v>1662.4010389976845</v>
      </c>
      <c r="R74" s="18">
        <f t="shared" si="24"/>
        <v>1695.649059777186</v>
      </c>
      <c r="S74" s="18">
        <f t="shared" si="24"/>
        <v>1729.562040972246</v>
      </c>
      <c r="T74" s="18">
        <f t="shared" si="24"/>
        <v>1764.153281791185</v>
      </c>
      <c r="U74" s="18">
        <f t="shared" si="24"/>
        <v>1799.4363474264703</v>
      </c>
      <c r="V74" s="18">
        <f t="shared" si="24"/>
        <v>1835.4250743744262</v>
      </c>
      <c r="W74" s="18">
        <f t="shared" si="24"/>
        <v>1872.1335758613152</v>
      </c>
      <c r="X74" s="18">
        <f t="shared" si="24"/>
        <v>1909.5762473779027</v>
      </c>
      <c r="Y74" s="18">
        <f t="shared" si="24"/>
        <v>1947.7677723247787</v>
      </c>
      <c r="Z74" s="18">
        <f t="shared" si="24"/>
        <v>1986.7231277705621</v>
      </c>
      <c r="AA74" s="18">
        <f t="shared" si="24"/>
        <v>2026.4575903252103</v>
      </c>
      <c r="AB74" s="18">
        <f t="shared" si="24"/>
        <v>2066.986742130915</v>
      </c>
      <c r="AC74" s="18">
        <f t="shared" si="24"/>
        <v>2108.3264769726798</v>
      </c>
      <c r="AD74" s="18">
        <f t="shared" si="24"/>
        <v>2150.4930065112321</v>
      </c>
      <c r="AE74" s="18">
        <f t="shared" si="24"/>
        <v>2193.5028666405083</v>
      </c>
      <c r="AF74" s="18">
        <f t="shared" si="24"/>
        <v>2237.3729239723075</v>
      </c>
      <c r="AG74" s="18">
        <f t="shared" si="24"/>
        <v>2282.1203824506815</v>
      </c>
      <c r="AH74" s="18">
        <f t="shared" si="24"/>
        <v>2327.7627900985658</v>
      </c>
      <c r="AI74" s="18">
        <f t="shared" si="24"/>
        <v>2374.318045899342</v>
      </c>
      <c r="AJ74" s="18">
        <f t="shared" si="24"/>
        <v>2421.8044068160607</v>
      </c>
      <c r="AK74" s="18">
        <f t="shared" si="24"/>
        <v>2470.2404949510405</v>
      </c>
      <c r="AL74" s="18">
        <f t="shared" si="24"/>
        <v>2519.645304848636</v>
      </c>
      <c r="AM74" s="18">
        <f t="shared" si="24"/>
        <v>2570.0382109440998</v>
      </c>
      <c r="AN74" s="18">
        <f t="shared" si="24"/>
        <v>2621.4389751613871</v>
      </c>
      <c r="AO74" s="18">
        <f t="shared" si="24"/>
        <v>2673.8677546629297</v>
      </c>
      <c r="AP74" s="18">
        <f t="shared" si="24"/>
        <v>2727.3451097543984</v>
      </c>
      <c r="AQ74" s="18">
        <f t="shared" si="24"/>
        <v>2781.8920119475879</v>
      </c>
      <c r="AR74" s="18">
        <f t="shared" si="24"/>
        <v>2837.5298521845416</v>
      </c>
      <c r="AS74" s="18">
        <f t="shared" si="24"/>
        <v>2894.280449226113</v>
      </c>
      <c r="AT74" s="18">
        <f t="shared" si="24"/>
        <v>2952.166058208385</v>
      </c>
      <c r="AU74" s="18">
        <f t="shared" si="24"/>
        <v>3011.2093793701765</v>
      </c>
      <c r="AV74" s="18">
        <f t="shared" si="24"/>
        <v>3071.4335669550628</v>
      </c>
      <c r="AW74" s="18">
        <f t="shared" si="24"/>
        <v>3132.8622382914918</v>
      </c>
      <c r="AX74" s="18">
        <f t="shared" si="24"/>
        <v>3195.5194830545029</v>
      </c>
      <c r="AY74" s="18">
        <f t="shared" si="24"/>
        <v>3259.4298727126024</v>
      </c>
      <c r="AZ74" s="18">
        <f t="shared" si="24"/>
        <v>3324.6184701636907</v>
      </c>
      <c r="BA74" s="18">
        <f t="shared" si="24"/>
        <v>3391.1108395636111</v>
      </c>
      <c r="BB74" s="18">
        <f t="shared" si="24"/>
        <v>3458.9330563513377</v>
      </c>
      <c r="BC74" s="18">
        <f t="shared" si="24"/>
        <v>3528.1117174746082</v>
      </c>
      <c r="BD74" s="18">
        <f t="shared" si="24"/>
        <v>3598.6739518201189</v>
      </c>
      <c r="BE74" s="18">
        <f t="shared" si="24"/>
        <v>3670.6474308523125</v>
      </c>
      <c r="BF74" s="18">
        <f t="shared" si="24"/>
        <v>3744.0603794649001</v>
      </c>
      <c r="BG74" s="18">
        <f t="shared" si="24"/>
        <v>3818.9415870494695</v>
      </c>
      <c r="BH74" s="18">
        <f t="shared" si="24"/>
        <v>3895.3204187854649</v>
      </c>
      <c r="BI74" s="18">
        <f t="shared" si="24"/>
        <v>3973.2268271558801</v>
      </c>
      <c r="BJ74" s="18">
        <f t="shared" si="24"/>
        <v>4052.6913636933909</v>
      </c>
      <c r="BK74" s="18">
        <f t="shared" si="24"/>
        <v>4133.7451909613437</v>
      </c>
      <c r="BL74" s="18">
        <f t="shared" si="24"/>
        <v>4216.4200947742729</v>
      </c>
      <c r="BM74" s="18">
        <f t="shared" si="24"/>
        <v>4300.7484966631291</v>
      </c>
      <c r="BN74" s="18">
        <f t="shared" si="24"/>
        <v>4386.7634665893383</v>
      </c>
      <c r="BO74" s="18">
        <f t="shared" si="24"/>
        <v>4474.4987359136576</v>
      </c>
      <c r="BP74" s="18">
        <f t="shared" si="24"/>
        <v>4563.9887106240431</v>
      </c>
      <c r="BQ74" s="18">
        <f t="shared" si="24"/>
        <v>4655.2684848281588</v>
      </c>
      <c r="BR74" s="18">
        <f t="shared" ref="BR74:EC74" si="25">$D$74*BR73</f>
        <v>4748.3738545158685</v>
      </c>
      <c r="BS74" s="18">
        <f t="shared" si="25"/>
        <v>4843.3413315968246</v>
      </c>
      <c r="BT74" s="18">
        <f t="shared" si="25"/>
        <v>4940.2081582188284</v>
      </c>
      <c r="BU74" s="18">
        <f t="shared" si="25"/>
        <v>5039.012321372712</v>
      </c>
      <c r="BV74" s="18">
        <f t="shared" si="25"/>
        <v>5139.7925677890307</v>
      </c>
      <c r="BW74" s="18">
        <f t="shared" si="25"/>
        <v>5242.5884191330415</v>
      </c>
      <c r="BX74" s="18">
        <f t="shared" si="25"/>
        <v>5347.4401875032172</v>
      </c>
      <c r="BY74" s="18">
        <f t="shared" si="25"/>
        <v>5454.3889912401046</v>
      </c>
      <c r="BZ74" s="18">
        <f t="shared" si="25"/>
        <v>5563.4767710509213</v>
      </c>
      <c r="CA74" s="18">
        <f t="shared" si="25"/>
        <v>5674.7463064571375</v>
      </c>
      <c r="CB74" s="18">
        <f t="shared" si="25"/>
        <v>5788.24123257061</v>
      </c>
      <c r="CC74" s="18">
        <f t="shared" si="25"/>
        <v>5904.0060572054163</v>
      </c>
      <c r="CD74" s="18">
        <f t="shared" si="25"/>
        <v>6022.0861783319697</v>
      </c>
      <c r="CE74" s="18">
        <f t="shared" si="25"/>
        <v>6142.5279018800175</v>
      </c>
      <c r="CF74" s="18">
        <f t="shared" si="25"/>
        <v>6265.3784598979191</v>
      </c>
      <c r="CG74" s="18">
        <f t="shared" si="25"/>
        <v>6390.6860290750237</v>
      </c>
      <c r="CH74" s="18">
        <f t="shared" si="25"/>
        <v>6518.499749634444</v>
      </c>
      <c r="CI74" s="18">
        <f t="shared" si="25"/>
        <v>6648.8697446037731</v>
      </c>
      <c r="CJ74" s="18">
        <f t="shared" si="25"/>
        <v>6781.8471394710887</v>
      </c>
      <c r="CK74" s="18">
        <f t="shared" si="25"/>
        <v>6917.4840822342985</v>
      </c>
      <c r="CL74" s="18">
        <f t="shared" si="25"/>
        <v>7055.8337638512421</v>
      </c>
      <c r="CM74" s="18">
        <f t="shared" si="25"/>
        <v>7196.9504390988968</v>
      </c>
      <c r="CN74" s="18">
        <f t="shared" si="25"/>
        <v>7340.8894478497741</v>
      </c>
      <c r="CO74" s="18">
        <f t="shared" si="25"/>
        <v>7487.7072367738365</v>
      </c>
      <c r="CP74" s="18">
        <f t="shared" si="25"/>
        <v>7637.4613814744471</v>
      </c>
      <c r="CQ74" s="18">
        <f t="shared" si="25"/>
        <v>7790.2106090670113</v>
      </c>
      <c r="CR74" s="18">
        <f t="shared" si="25"/>
        <v>7946.0148212092672</v>
      </c>
      <c r="CS74" s="18">
        <f t="shared" si="25"/>
        <v>8104.9351175920783</v>
      </c>
      <c r="CT74" s="18">
        <f t="shared" si="25"/>
        <v>8267.0338199000817</v>
      </c>
      <c r="CU74" s="18">
        <f t="shared" si="25"/>
        <v>8432.3744962517048</v>
      </c>
      <c r="CV74" s="18">
        <f t="shared" si="25"/>
        <v>8601.0219861276237</v>
      </c>
      <c r="CW74" s="18">
        <f t="shared" si="25"/>
        <v>8773.0424257981467</v>
      </c>
      <c r="CX74" s="18">
        <f t="shared" si="25"/>
        <v>8948.5032742590374</v>
      </c>
      <c r="CY74" s="18">
        <f t="shared" si="25"/>
        <v>9127.4733396859119</v>
      </c>
      <c r="CZ74" s="18">
        <f t="shared" si="25"/>
        <v>9310.02280641793</v>
      </c>
      <c r="DA74" s="18">
        <f t="shared" si="25"/>
        <v>9496.2232624808985</v>
      </c>
      <c r="DB74" s="18">
        <f t="shared" si="25"/>
        <v>9686.1477276612914</v>
      </c>
      <c r="DC74" s="18">
        <f t="shared" si="25"/>
        <v>9879.8706821412634</v>
      </c>
      <c r="DD74" s="18">
        <f t="shared" si="25"/>
        <v>10077.468095706508</v>
      </c>
      <c r="DE74" s="18">
        <f t="shared" si="25"/>
        <v>10279.017457538468</v>
      </c>
      <c r="DF74" s="18">
        <f t="shared" si="25"/>
        <v>10484.597806602302</v>
      </c>
      <c r="DG74" s="18">
        <f t="shared" si="25"/>
        <v>10694.289762642244</v>
      </c>
      <c r="DH74" s="18">
        <f t="shared" si="25"/>
        <v>10908.175557797593</v>
      </c>
      <c r="DI74" s="18">
        <f t="shared" si="25"/>
        <v>11126.339068850308</v>
      </c>
      <c r="DJ74" s="18">
        <f t="shared" si="25"/>
        <v>11348.865850118011</v>
      </c>
      <c r="DK74" s="18">
        <f t="shared" si="25"/>
        <v>11575.843167004634</v>
      </c>
      <c r="DL74" s="18">
        <f t="shared" si="25"/>
        <v>11807.360030222204</v>
      </c>
      <c r="DM74" s="18">
        <f t="shared" si="25"/>
        <v>12043.507230696941</v>
      </c>
      <c r="DN74" s="18">
        <f t="shared" si="25"/>
        <v>12284.377375173503</v>
      </c>
      <c r="DO74" s="18">
        <f t="shared" si="25"/>
        <v>12530.064922531528</v>
      </c>
      <c r="DP74" s="18">
        <f t="shared" si="25"/>
        <v>12780.66622082814</v>
      </c>
      <c r="DQ74" s="18">
        <f t="shared" si="25"/>
        <v>13036.27954508169</v>
      </c>
      <c r="DR74" s="18">
        <f t="shared" si="25"/>
        <v>13297.005135810688</v>
      </c>
      <c r="DS74" s="18">
        <f t="shared" si="25"/>
        <v>13562.945238344126</v>
      </c>
      <c r="DT74" s="18">
        <f t="shared" si="25"/>
        <v>13834.204142917477</v>
      </c>
      <c r="DU74" s="18">
        <f t="shared" si="25"/>
        <v>14110.888225570918</v>
      </c>
      <c r="DV74" s="18">
        <f t="shared" si="25"/>
        <v>14393.105989865417</v>
      </c>
      <c r="DW74" s="18">
        <f t="shared" si="25"/>
        <v>14680.968109433021</v>
      </c>
      <c r="DX74" s="18">
        <f t="shared" si="25"/>
        <v>14974.587471378471</v>
      </c>
      <c r="DY74" s="18">
        <f t="shared" si="25"/>
        <v>15274.07922054854</v>
      </c>
      <c r="DZ74" s="18">
        <f t="shared" si="25"/>
        <v>15579.560804686858</v>
      </c>
      <c r="EA74" s="18">
        <f t="shared" si="25"/>
        <v>15891.152020491969</v>
      </c>
      <c r="EB74" s="18">
        <f t="shared" si="25"/>
        <v>16208.97506059612</v>
      </c>
      <c r="EC74" s="18">
        <f t="shared" si="25"/>
        <v>16533.154561484407</v>
      </c>
      <c r="ED74" s="18">
        <f t="shared" ref="ED74:GO74" si="26">$D$74*ED73</f>
        <v>16863.81765237149</v>
      </c>
      <c r="EE74" s="18">
        <f t="shared" si="26"/>
        <v>17201.09400505618</v>
      </c>
      <c r="EF74" s="18">
        <f t="shared" si="26"/>
        <v>17545.115884773091</v>
      </c>
      <c r="EG74" s="18">
        <f t="shared" si="26"/>
        <v>17896.018202061914</v>
      </c>
      <c r="EH74" s="18">
        <f t="shared" si="26"/>
        <v>18253.938565672543</v>
      </c>
      <c r="EI74" s="18">
        <f t="shared" si="26"/>
        <v>18619.017336530058</v>
      </c>
      <c r="EJ74" s="18">
        <f t="shared" si="26"/>
        <v>18991.397682777962</v>
      </c>
      <c r="EK74" s="18">
        <f t="shared" si="26"/>
        <v>19371.225635922419</v>
      </c>
      <c r="EL74" s="18">
        <f t="shared" si="26"/>
        <v>19758.650148099714</v>
      </c>
      <c r="EM74" s="18">
        <f t="shared" si="26"/>
        <v>20153.823150488723</v>
      </c>
      <c r="EN74" s="18">
        <f t="shared" si="26"/>
        <v>20556.899612891812</v>
      </c>
      <c r="EO74" s="18">
        <f t="shared" si="26"/>
        <v>20968.03760450739</v>
      </c>
      <c r="EP74" s="18">
        <f t="shared" si="26"/>
        <v>21387.398355917467</v>
      </c>
      <c r="EQ74" s="18">
        <f t="shared" si="26"/>
        <v>21815.146322315726</v>
      </c>
      <c r="ER74" s="18">
        <f t="shared" si="26"/>
        <v>22251.449247999633</v>
      </c>
      <c r="ES74" s="18">
        <f t="shared" si="26"/>
        <v>22696.478232152393</v>
      </c>
      <c r="ET74" s="18">
        <f t="shared" si="26"/>
        <v>23150.407795940759</v>
      </c>
      <c r="EU74" s="18">
        <f t="shared" si="26"/>
        <v>23613.415950954615</v>
      </c>
      <c r="EV74" s="18">
        <f t="shared" si="26"/>
        <v>24085.684269015583</v>
      </c>
      <c r="EW74" s="18">
        <f t="shared" si="26"/>
        <v>24567.397953381453</v>
      </c>
      <c r="EX74" s="18">
        <f t="shared" si="26"/>
        <v>25058.745911375016</v>
      </c>
      <c r="EY74" s="18">
        <f t="shared" si="26"/>
        <v>25559.920828465216</v>
      </c>
      <c r="EZ74" s="18">
        <f t="shared" si="26"/>
        <v>26071.119243830468</v>
      </c>
      <c r="FA74" s="18">
        <f t="shared" si="26"/>
        <v>26592.541627432165</v>
      </c>
      <c r="FB74" s="18">
        <f t="shared" si="26"/>
        <v>27124.39245863094</v>
      </c>
      <c r="FC74" s="18">
        <f t="shared" si="26"/>
        <v>27666.880306374358</v>
      </c>
      <c r="FD74" s="18">
        <f t="shared" si="26"/>
        <v>28220.217910988584</v>
      </c>
      <c r="FE74" s="18">
        <f t="shared" si="26"/>
        <v>28784.622267606155</v>
      </c>
      <c r="FF74" s="18">
        <f t="shared" si="26"/>
        <v>29360.314711261886</v>
      </c>
      <c r="FG74" s="18">
        <f t="shared" si="26"/>
        <v>29947.521003690996</v>
      </c>
      <c r="FH74" s="18">
        <f t="shared" si="26"/>
        <v>30546.471421863032</v>
      </c>
      <c r="FI74" s="18">
        <f t="shared" si="26"/>
        <v>31157.400848286838</v>
      </c>
      <c r="FJ74" s="18">
        <f t="shared" si="26"/>
        <v>31780.548863120621</v>
      </c>
      <c r="FK74" s="18">
        <f t="shared" si="26"/>
        <v>32416.159838125812</v>
      </c>
      <c r="FL74" s="18">
        <f t="shared" si="26"/>
        <v>33064.483032498385</v>
      </c>
      <c r="FM74" s="18">
        <f t="shared" si="26"/>
        <v>33725.772690617938</v>
      </c>
      <c r="FN74" s="18">
        <f t="shared" si="26"/>
        <v>34400.288141750993</v>
      </c>
      <c r="FO74" s="18">
        <f t="shared" si="26"/>
        <v>35088.293901749203</v>
      </c>
      <c r="FP74" s="18">
        <f t="shared" si="26"/>
        <v>35790.059776780734</v>
      </c>
      <c r="FQ74" s="18">
        <f t="shared" si="26"/>
        <v>36505.860969136163</v>
      </c>
      <c r="FR74" s="18">
        <f t="shared" si="26"/>
        <v>37235.978185151849</v>
      </c>
      <c r="FS74" s="18">
        <f t="shared" si="26"/>
        <v>37980.69774528977</v>
      </c>
      <c r="FT74" s="18">
        <f t="shared" si="26"/>
        <v>38740.311696420984</v>
      </c>
      <c r="FU74" s="18">
        <f t="shared" si="26"/>
        <v>39515.117926352847</v>
      </c>
      <c r="FV74" s="18">
        <f t="shared" si="26"/>
        <v>40305.420280648468</v>
      </c>
      <c r="FW74" s="18">
        <f t="shared" si="26"/>
        <v>41111.528681781252</v>
      </c>
      <c r="FX74" s="18">
        <f t="shared" si="26"/>
        <v>41933.759250673087</v>
      </c>
      <c r="FY74" s="18">
        <f t="shared" si="26"/>
        <v>42772.43443066402</v>
      </c>
      <c r="FZ74" s="18">
        <f t="shared" si="26"/>
        <v>43627.883113959389</v>
      </c>
      <c r="GA74" s="18">
        <f t="shared" si="26"/>
        <v>44500.440770608133</v>
      </c>
      <c r="GB74" s="18">
        <f t="shared" si="26"/>
        <v>45390.449580058747</v>
      </c>
      <c r="GC74" s="18">
        <f t="shared" si="26"/>
        <v>46298.258565347896</v>
      </c>
      <c r="GD74" s="18">
        <f t="shared" si="26"/>
        <v>47224.223729971789</v>
      </c>
      <c r="GE74" s="18">
        <f t="shared" si="26"/>
        <v>48168.708197495223</v>
      </c>
      <c r="GF74" s="18">
        <f t="shared" si="26"/>
        <v>49132.082353953061</v>
      </c>
      <c r="GG74" s="18">
        <f t="shared" si="26"/>
        <v>50114.723993099775</v>
      </c>
      <c r="GH74" s="18">
        <f t="shared" si="26"/>
        <v>51117.018464562847</v>
      </c>
      <c r="GI74" s="18">
        <f t="shared" si="26"/>
        <v>52139.358824961397</v>
      </c>
      <c r="GJ74" s="18">
        <f t="shared" si="26"/>
        <v>53182.145992045283</v>
      </c>
      <c r="GK74" s="18">
        <f t="shared" si="26"/>
        <v>54245.788901917163</v>
      </c>
      <c r="GL74" s="18">
        <f t="shared" si="26"/>
        <v>55330.704669400468</v>
      </c>
      <c r="GM74" s="18">
        <f t="shared" si="26"/>
        <v>56437.318751612824</v>
      </c>
      <c r="GN74" s="18">
        <f t="shared" si="26"/>
        <v>57566.065114812438</v>
      </c>
      <c r="GO74" s="18">
        <f t="shared" si="26"/>
        <v>58717.386404580378</v>
      </c>
      <c r="GP74" s="18">
        <f t="shared" ref="GP74:JA74" si="27">$D$74*GP73</f>
        <v>59891.7341194072</v>
      </c>
      <c r="GQ74" s="18">
        <f t="shared" si="27"/>
        <v>61089.568787750577</v>
      </c>
      <c r="GR74" s="18">
        <f t="shared" si="27"/>
        <v>62311.360148635053</v>
      </c>
      <c r="GS74" s="18">
        <f t="shared" si="27"/>
        <v>63557.587335863187</v>
      </c>
      <c r="GT74" s="18">
        <f t="shared" si="27"/>
        <v>64828.739065910086</v>
      </c>
      <c r="GU74" s="18">
        <f t="shared" si="27"/>
        <v>66125.313829577906</v>
      </c>
      <c r="GV74" s="18">
        <f t="shared" si="27"/>
        <v>67447.820087481188</v>
      </c>
      <c r="GW74" s="18">
        <f t="shared" si="27"/>
        <v>68796.776469444216</v>
      </c>
      <c r="GX74" s="18">
        <f t="shared" si="27"/>
        <v>70172.711977883038</v>
      </c>
      <c r="GY74" s="18">
        <f t="shared" si="27"/>
        <v>71576.166195258862</v>
      </c>
      <c r="GZ74" s="18">
        <f t="shared" si="27"/>
        <v>73007.689495678045</v>
      </c>
      <c r="HA74" s="18">
        <f t="shared" si="27"/>
        <v>74467.843260725072</v>
      </c>
      <c r="HB74" s="18">
        <f t="shared" si="27"/>
        <v>75957.200099610855</v>
      </c>
      <c r="HC74" s="18">
        <f t="shared" si="27"/>
        <v>77476.344073726737</v>
      </c>
      <c r="HD74" s="18">
        <f t="shared" si="27"/>
        <v>79025.870925685784</v>
      </c>
      <c r="HE74" s="18">
        <f t="shared" si="27"/>
        <v>80606.388312948882</v>
      </c>
      <c r="HF74" s="18">
        <f t="shared" si="27"/>
        <v>82218.516046120189</v>
      </c>
      <c r="HG74" s="18">
        <f t="shared" si="27"/>
        <v>83862.886332009148</v>
      </c>
      <c r="HH74" s="18">
        <f t="shared" si="27"/>
        <v>85540.144021556611</v>
      </c>
      <c r="HI74" s="18">
        <f t="shared" si="27"/>
        <v>87250.946862714103</v>
      </c>
      <c r="HJ74" s="18">
        <f t="shared" si="27"/>
        <v>88995.965758385792</v>
      </c>
      <c r="HK74" s="18">
        <f t="shared" si="27"/>
        <v>90775.885029526384</v>
      </c>
      <c r="HL74" s="18">
        <f t="shared" si="27"/>
        <v>92591.402683501365</v>
      </c>
      <c r="HM74" s="18">
        <f t="shared" si="27"/>
        <v>94443.230687814925</v>
      </c>
      <c r="HN74" s="18">
        <f t="shared" si="27"/>
        <v>96332.095249313134</v>
      </c>
      <c r="HO74" s="18">
        <f t="shared" si="27"/>
        <v>98258.737098969345</v>
      </c>
      <c r="HP74" s="18">
        <f t="shared" si="27"/>
        <v>100223.91178236542</v>
      </c>
      <c r="HQ74" s="18">
        <f t="shared" si="27"/>
        <v>102228.38995598532</v>
      </c>
      <c r="HR74" s="18">
        <f t="shared" si="27"/>
        <v>104272.95768943086</v>
      </c>
      <c r="HS74" s="18">
        <f t="shared" si="27"/>
        <v>106358.41677368444</v>
      </c>
      <c r="HT74" s="18">
        <f t="shared" si="27"/>
        <v>108485.58503553476</v>
      </c>
      <c r="HU74" s="18">
        <f t="shared" si="27"/>
        <v>110655.2966582938</v>
      </c>
      <c r="HV74" s="18">
        <f t="shared" si="27"/>
        <v>112868.40250892515</v>
      </c>
      <c r="HW74" s="18">
        <f t="shared" si="27"/>
        <v>115125.77047171679</v>
      </c>
      <c r="HX74" s="18">
        <f t="shared" si="27"/>
        <v>117428.28578862654</v>
      </c>
      <c r="HY74" s="18">
        <f t="shared" si="27"/>
        <v>119776.8514064351</v>
      </c>
      <c r="HZ74" s="18">
        <f t="shared" si="27"/>
        <v>122172.38833084033</v>
      </c>
      <c r="IA74" s="18">
        <f t="shared" si="27"/>
        <v>124615.83598763555</v>
      </c>
      <c r="IB74" s="18">
        <f t="shared" si="27"/>
        <v>127108.15259110983</v>
      </c>
      <c r="IC74" s="18">
        <f t="shared" si="27"/>
        <v>129650.31551981773</v>
      </c>
      <c r="ID74" s="18">
        <f t="shared" si="27"/>
        <v>132243.32169986179</v>
      </c>
      <c r="IE74" s="18">
        <f t="shared" si="27"/>
        <v>134888.18799584315</v>
      </c>
      <c r="IF74" s="18">
        <f t="shared" si="27"/>
        <v>137585.95160962938</v>
      </c>
      <c r="IG74" s="18">
        <f t="shared" si="27"/>
        <v>140337.67048710104</v>
      </c>
      <c r="IH74" s="18">
        <f t="shared" si="27"/>
        <v>143144.42373302509</v>
      </c>
      <c r="II74" s="18">
        <f t="shared" si="27"/>
        <v>146007.31203423699</v>
      </c>
      <c r="IJ74" s="18">
        <f t="shared" si="27"/>
        <v>148927.45809127585</v>
      </c>
      <c r="IK74" s="18">
        <f t="shared" si="27"/>
        <v>151906.00705865829</v>
      </c>
      <c r="IL74" s="18">
        <f t="shared" si="27"/>
        <v>154944.12699395724</v>
      </c>
      <c r="IM74" s="18">
        <f t="shared" si="27"/>
        <v>158043.00931585877</v>
      </c>
      <c r="IN74" s="18">
        <f t="shared" si="27"/>
        <v>161203.86927138182</v>
      </c>
      <c r="IO74" s="18">
        <f t="shared" si="27"/>
        <v>164427.94641244831</v>
      </c>
      <c r="IP74" s="18">
        <f t="shared" si="27"/>
        <v>167716.50508196893</v>
      </c>
      <c r="IQ74" s="18">
        <f t="shared" si="27"/>
        <v>171070.83490966886</v>
      </c>
      <c r="IR74" s="18">
        <f t="shared" si="27"/>
        <v>174492.25131781769</v>
      </c>
      <c r="IS74" s="18">
        <f t="shared" si="27"/>
        <v>177982.09603707754</v>
      </c>
      <c r="IT74" s="18">
        <f t="shared" si="27"/>
        <v>181541.73763266735</v>
      </c>
      <c r="IU74" s="18">
        <f t="shared" si="27"/>
        <v>185172.57204105321</v>
      </c>
      <c r="IV74" s="18">
        <f t="shared" si="27"/>
        <v>188876.02311736712</v>
      </c>
      <c r="IW74" s="18">
        <f t="shared" si="27"/>
        <v>192653.54319377718</v>
      </c>
      <c r="IX74" s="18">
        <f t="shared" si="27"/>
        <v>196506.61364902556</v>
      </c>
      <c r="IY74" s="18">
        <f t="shared" si="27"/>
        <v>200436.74548935521</v>
      </c>
      <c r="IZ74" s="18">
        <f t="shared" si="27"/>
        <v>204445.47994105503</v>
      </c>
      <c r="JA74" s="18">
        <f t="shared" si="27"/>
        <v>208534.38905485772</v>
      </c>
      <c r="JB74" s="18">
        <f t="shared" ref="JB74:LM74" si="28">$D$74*JB73</f>
        <v>212705.07632242102</v>
      </c>
      <c r="JC74" s="18">
        <f t="shared" si="28"/>
        <v>216959.17730514504</v>
      </c>
      <c r="JD74" s="18">
        <f t="shared" si="28"/>
        <v>221298.36027555628</v>
      </c>
      <c r="JE74" s="18">
        <f t="shared" si="28"/>
        <v>225724.32687153073</v>
      </c>
      <c r="JF74" s="18">
        <f t="shared" si="28"/>
        <v>230238.81276358879</v>
      </c>
      <c r="JG74" s="18">
        <f t="shared" si="28"/>
        <v>234843.58833554559</v>
      </c>
      <c r="JH74" s="18">
        <f t="shared" si="28"/>
        <v>239540.45937876854</v>
      </c>
      <c r="JI74" s="18">
        <f t="shared" si="28"/>
        <v>244331.26780032134</v>
      </c>
      <c r="JJ74" s="18">
        <f t="shared" si="28"/>
        <v>249217.8923452695</v>
      </c>
      <c r="JK74" s="18">
        <f t="shared" si="28"/>
        <v>254202.24933343354</v>
      </c>
      <c r="JL74" s="18">
        <f t="shared" si="28"/>
        <v>259286.29341087371</v>
      </c>
      <c r="JM74" s="18">
        <f t="shared" si="28"/>
        <v>264472.01831640856</v>
      </c>
      <c r="JN74" s="18">
        <f t="shared" si="28"/>
        <v>269761.45766345644</v>
      </c>
      <c r="JO74" s="18">
        <f t="shared" si="28"/>
        <v>275156.68573751941</v>
      </c>
      <c r="JP74" s="18">
        <f t="shared" si="28"/>
        <v>280659.81830961676</v>
      </c>
      <c r="JQ74" s="18">
        <f t="shared" si="28"/>
        <v>286273.01346597756</v>
      </c>
      <c r="JR74" s="18">
        <f t="shared" si="28"/>
        <v>291998.47245433729</v>
      </c>
      <c r="JS74" s="18">
        <f t="shared" si="28"/>
        <v>297838.44054715615</v>
      </c>
      <c r="JT74" s="18">
        <f t="shared" si="28"/>
        <v>303795.20792209363</v>
      </c>
      <c r="JU74" s="18">
        <f t="shared" si="28"/>
        <v>309871.11056010483</v>
      </c>
      <c r="JV74" s="18">
        <f t="shared" si="28"/>
        <v>316068.53116148786</v>
      </c>
      <c r="JW74" s="18">
        <f t="shared" si="28"/>
        <v>322389.90008025581</v>
      </c>
      <c r="JX74" s="18">
        <f t="shared" si="28"/>
        <v>328837.69627719064</v>
      </c>
      <c r="JY74" s="18">
        <f t="shared" si="28"/>
        <v>335414.44829196588</v>
      </c>
      <c r="JZ74" s="18">
        <f t="shared" si="28"/>
        <v>342122.73523469974</v>
      </c>
      <c r="KA74" s="18">
        <f t="shared" si="28"/>
        <v>348965.18779734644</v>
      </c>
      <c r="KB74" s="18">
        <f t="shared" si="28"/>
        <v>355944.48928531283</v>
      </c>
      <c r="KC74" s="18">
        <f t="shared" si="28"/>
        <v>363063.37666970049</v>
      </c>
      <c r="KD74" s="18">
        <f t="shared" si="28"/>
        <v>370324.64166059892</v>
      </c>
      <c r="KE74" s="18">
        <f t="shared" si="28"/>
        <v>377731.1318018384</v>
      </c>
      <c r="KF74" s="18">
        <f t="shared" si="28"/>
        <v>385285.75158763741</v>
      </c>
      <c r="KG74" s="18">
        <f t="shared" si="28"/>
        <v>392991.46360158309</v>
      </c>
      <c r="KH74" s="18">
        <f t="shared" si="28"/>
        <v>400851.2896783874</v>
      </c>
      <c r="KI74" s="18">
        <f t="shared" si="28"/>
        <v>408868.31208887545</v>
      </c>
      <c r="KJ74" s="18">
        <f t="shared" si="28"/>
        <v>417045.6747486766</v>
      </c>
      <c r="KK74" s="18">
        <f t="shared" si="28"/>
        <v>425386.58445108548</v>
      </c>
      <c r="KL74" s="18">
        <f t="shared" si="28"/>
        <v>433894.31212457124</v>
      </c>
      <c r="KM74" s="18">
        <f t="shared" si="28"/>
        <v>442572.19411544834</v>
      </c>
      <c r="KN74" s="18">
        <f t="shared" si="28"/>
        <v>451423.6334961853</v>
      </c>
      <c r="KO74" s="18">
        <f t="shared" si="28"/>
        <v>460452.10139988217</v>
      </c>
      <c r="KP74" s="18">
        <f t="shared" si="28"/>
        <v>469661.13838143903</v>
      </c>
      <c r="KQ74" s="18">
        <f t="shared" si="28"/>
        <v>479054.35580594145</v>
      </c>
      <c r="KR74" s="18">
        <f t="shared" si="28"/>
        <v>488635.43726480345</v>
      </c>
      <c r="KS74" s="18">
        <f t="shared" si="28"/>
        <v>498408.14002024394</v>
      </c>
      <c r="KT74" s="18">
        <f t="shared" si="28"/>
        <v>508376.29647864256</v>
      </c>
      <c r="KU74" s="18">
        <f t="shared" si="28"/>
        <v>518543.8156933529</v>
      </c>
      <c r="KV74" s="18">
        <f t="shared" si="28"/>
        <v>528914.68489758077</v>
      </c>
      <c r="KW74" s="18">
        <f t="shared" si="28"/>
        <v>539492.97106790694</v>
      </c>
      <c r="KX74" s="18">
        <f t="shared" si="28"/>
        <v>550282.82251908223</v>
      </c>
      <c r="KY74" s="18">
        <f t="shared" si="28"/>
        <v>561288.47053070157</v>
      </c>
      <c r="KZ74" s="18">
        <f t="shared" si="28"/>
        <v>572514.23100642581</v>
      </c>
      <c r="LA74" s="18">
        <f t="shared" si="28"/>
        <v>583964.50616637059</v>
      </c>
      <c r="LB74" s="18">
        <f t="shared" si="28"/>
        <v>595643.78627333767</v>
      </c>
      <c r="LC74" s="18">
        <f t="shared" si="28"/>
        <v>607556.6513935664</v>
      </c>
      <c r="LD74" s="18">
        <f t="shared" si="28"/>
        <v>619707.77319270535</v>
      </c>
      <c r="LE74" s="18">
        <f t="shared" si="28"/>
        <v>632101.91676767182</v>
      </c>
      <c r="LF74" s="18">
        <f t="shared" si="28"/>
        <v>644743.94251517451</v>
      </c>
      <c r="LG74" s="18">
        <f t="shared" si="28"/>
        <v>657638.80803756893</v>
      </c>
      <c r="LH74" s="18">
        <f t="shared" si="28"/>
        <v>670791.57008684485</v>
      </c>
      <c r="LI74" s="18">
        <f t="shared" si="28"/>
        <v>684207.38654747326</v>
      </c>
      <c r="LJ74" s="18">
        <f t="shared" si="28"/>
        <v>697891.51845890447</v>
      </c>
      <c r="LK74" s="18">
        <f t="shared" si="28"/>
        <v>711849.3320785152</v>
      </c>
      <c r="LL74" s="18">
        <f t="shared" si="28"/>
        <v>726086.30098578392</v>
      </c>
      <c r="LM74" s="18">
        <f t="shared" si="28"/>
        <v>740608.00822857581</v>
      </c>
      <c r="LN74" s="18">
        <f t="shared" ref="LN74:NY74" si="29">$D$74*LN73</f>
        <v>755420.14851230232</v>
      </c>
      <c r="LO74" s="18">
        <f t="shared" si="29"/>
        <v>770528.53043287771</v>
      </c>
      <c r="LP74" s="18">
        <f t="shared" si="29"/>
        <v>785939.07875432854</v>
      </c>
      <c r="LQ74" s="18">
        <f t="shared" si="29"/>
        <v>801657.83673190989</v>
      </c>
      <c r="LR74" s="18">
        <f t="shared" si="29"/>
        <v>817690.96848171309</v>
      </c>
      <c r="LS74" s="18">
        <f t="shared" si="29"/>
        <v>834044.76139761857</v>
      </c>
      <c r="LT74" s="18">
        <f t="shared" si="29"/>
        <v>850725.6286165904</v>
      </c>
      <c r="LU74" s="18">
        <f t="shared" si="29"/>
        <v>867740.1115332552</v>
      </c>
      <c r="LV74" s="18">
        <f t="shared" si="29"/>
        <v>885094.88236475398</v>
      </c>
      <c r="LW74" s="18">
        <f t="shared" si="29"/>
        <v>902796.74676688248</v>
      </c>
      <c r="LX74" s="18">
        <f t="shared" si="29"/>
        <v>920852.64650252217</v>
      </c>
      <c r="LY74" s="18">
        <f t="shared" si="29"/>
        <v>939269.66216343688</v>
      </c>
      <c r="LZ74" s="18">
        <f t="shared" si="29"/>
        <v>958055.0159464624</v>
      </c>
      <c r="MA74" s="18">
        <f t="shared" si="29"/>
        <v>977216.07448522735</v>
      </c>
      <c r="MB74" s="18">
        <f t="shared" si="29"/>
        <v>996760.35173845361</v>
      </c>
      <c r="MC74" s="18">
        <f t="shared" si="29"/>
        <v>1016695.5119360191</v>
      </c>
      <c r="MD74" s="18">
        <f t="shared" si="29"/>
        <v>1037029.3725839104</v>
      </c>
      <c r="ME74" s="18">
        <f t="shared" si="29"/>
        <v>1057769.9075292421</v>
      </c>
      <c r="MF74" s="18">
        <f t="shared" si="29"/>
        <v>1078925.2500865627</v>
      </c>
      <c r="MG74" s="18">
        <f t="shared" si="29"/>
        <v>1100503.6962266243</v>
      </c>
      <c r="MH74" s="18">
        <f t="shared" si="29"/>
        <v>1122513.7078289215</v>
      </c>
      <c r="MI74" s="18">
        <f t="shared" si="29"/>
        <v>1144963.9159992603</v>
      </c>
      <c r="MJ74" s="18">
        <f t="shared" si="29"/>
        <v>1167863.1244535747</v>
      </c>
      <c r="MK74" s="18">
        <f t="shared" si="29"/>
        <v>1191220.3129694825</v>
      </c>
      <c r="ML74" s="18">
        <f t="shared" si="29"/>
        <v>1215044.6409067167</v>
      </c>
      <c r="MM74" s="18">
        <f t="shared" si="29"/>
        <v>1239345.4507980261</v>
      </c>
      <c r="MN74" s="18">
        <f t="shared" si="29"/>
        <v>1264132.2720117786</v>
      </c>
      <c r="MO74" s="18">
        <f t="shared" si="29"/>
        <v>1289414.8244877921</v>
      </c>
      <c r="MP74" s="18">
        <f t="shared" si="29"/>
        <v>1315203.0225478271</v>
      </c>
      <c r="MQ74" s="18">
        <f t="shared" si="29"/>
        <v>1341506.9787822405</v>
      </c>
      <c r="MR74" s="18">
        <f t="shared" si="29"/>
        <v>1368337.0080143074</v>
      </c>
      <c r="MS74" s="18">
        <f t="shared" si="29"/>
        <v>1395703.6313437594</v>
      </c>
      <c r="MT74" s="18">
        <f t="shared" si="29"/>
        <v>1423617.5802711556</v>
      </c>
      <c r="MU74" s="18">
        <f t="shared" si="29"/>
        <v>1452089.80090463</v>
      </c>
      <c r="MV74" s="18">
        <f t="shared" si="29"/>
        <v>1481131.4582507499</v>
      </c>
      <c r="MW74" s="18">
        <f t="shared" si="29"/>
        <v>1510753.9405910706</v>
      </c>
      <c r="MX74" s="18">
        <f t="shared" si="29"/>
        <v>1540968.8639461712</v>
      </c>
      <c r="MY74" s="18">
        <f t="shared" si="29"/>
        <v>1571788.0766288536</v>
      </c>
      <c r="MZ74" s="18">
        <f t="shared" si="29"/>
        <v>1603223.6638883441</v>
      </c>
      <c r="NA74" s="18">
        <f t="shared" si="29"/>
        <v>1635287.9526472674</v>
      </c>
      <c r="NB74" s="18">
        <f t="shared" si="29"/>
        <v>1667993.5163332461</v>
      </c>
      <c r="NC74" s="18">
        <f t="shared" si="29"/>
        <v>1701353.1798070434</v>
      </c>
      <c r="ND74" s="18">
        <f t="shared" si="29"/>
        <v>1735380.024389151</v>
      </c>
      <c r="NE74" s="18">
        <f t="shared" si="29"/>
        <v>1770087.3929867537</v>
      </c>
      <c r="NF74" s="18">
        <f t="shared" si="29"/>
        <v>1805488.8953231622</v>
      </c>
      <c r="NG74" s="18">
        <f t="shared" si="29"/>
        <v>1841598.4132716367</v>
      </c>
      <c r="NH74" s="18">
        <f t="shared" si="29"/>
        <v>1878430.1062957845</v>
      </c>
      <c r="NI74" s="18">
        <f t="shared" si="29"/>
        <v>1915998.4169985915</v>
      </c>
      <c r="NJ74" s="18">
        <f t="shared" si="29"/>
        <v>1954318.0767822848</v>
      </c>
      <c r="NK74" s="18">
        <f t="shared" si="29"/>
        <v>1993404.1116211948</v>
      </c>
      <c r="NL74" s="18">
        <f t="shared" si="29"/>
        <v>2033271.8479499235</v>
      </c>
      <c r="NM74" s="18">
        <f t="shared" si="29"/>
        <v>2073936.9186690608</v>
      </c>
      <c r="NN74" s="18">
        <f t="shared" si="29"/>
        <v>2115415.2692708229</v>
      </c>
      <c r="NO74" s="18">
        <f t="shared" si="29"/>
        <v>2157723.1640869845</v>
      </c>
      <c r="NP74" s="18">
        <f t="shared" si="29"/>
        <v>2200877.1926615322</v>
      </c>
      <c r="NQ74" s="18">
        <f t="shared" si="29"/>
        <v>2244894.2762505179</v>
      </c>
      <c r="NR74" s="18">
        <f t="shared" si="29"/>
        <v>2289791.6744516962</v>
      </c>
      <c r="NS74" s="18">
        <f t="shared" si="29"/>
        <v>2335586.9919664552</v>
      </c>
      <c r="NT74" s="18">
        <f t="shared" si="29"/>
        <v>2382298.1854966553</v>
      </c>
      <c r="NU74" s="18">
        <f t="shared" si="29"/>
        <v>2429943.5707791778</v>
      </c>
      <c r="NV74" s="18">
        <f t="shared" si="29"/>
        <v>2478541.8297607913</v>
      </c>
      <c r="NW74" s="18">
        <f t="shared" si="29"/>
        <v>2528112.0179161802</v>
      </c>
      <c r="NX74" s="18">
        <f t="shared" si="29"/>
        <v>2578673.5717119952</v>
      </c>
      <c r="NY74" s="18">
        <f t="shared" si="29"/>
        <v>2630246.3162197531</v>
      </c>
      <c r="NZ74" s="18">
        <f t="shared" ref="NZ74:QK74" si="30">$D$74*NZ73</f>
        <v>2682850.4728806303</v>
      </c>
      <c r="OA74" s="18">
        <f t="shared" si="30"/>
        <v>2736506.6674251286</v>
      </c>
      <c r="OB74" s="18">
        <f t="shared" si="30"/>
        <v>2791235.9379506288</v>
      </c>
      <c r="OC74" s="18">
        <f t="shared" si="30"/>
        <v>2847059.7431600634</v>
      </c>
      <c r="OD74" s="18">
        <f t="shared" si="30"/>
        <v>2903999.970764827</v>
      </c>
      <c r="OE74" s="18">
        <f t="shared" si="30"/>
        <v>2962078.9460552097</v>
      </c>
      <c r="OF74" s="18">
        <f t="shared" si="30"/>
        <v>3021319.4406416486</v>
      </c>
      <c r="OG74" s="18">
        <f t="shared" si="30"/>
        <v>3081744.6813702621</v>
      </c>
      <c r="OH74" s="18">
        <f t="shared" si="30"/>
        <v>3143378.3594159614</v>
      </c>
      <c r="OI74" s="18">
        <f t="shared" si="30"/>
        <v>3206244.6395568228</v>
      </c>
      <c r="OJ74" s="18">
        <f t="shared" si="30"/>
        <v>3270368.1696331673</v>
      </c>
      <c r="OK74" s="18">
        <f t="shared" si="30"/>
        <v>3335774.0901951282</v>
      </c>
      <c r="OL74" s="18">
        <f t="shared" si="30"/>
        <v>3402488.0443422841</v>
      </c>
      <c r="OM74" s="18">
        <f t="shared" si="30"/>
        <v>3470536.1877592979</v>
      </c>
      <c r="ON74" s="18">
        <f t="shared" si="30"/>
        <v>3539945.1989513268</v>
      </c>
      <c r="OO74" s="18">
        <f t="shared" si="30"/>
        <v>3610742.2896832055</v>
      </c>
      <c r="OP74" s="18">
        <f t="shared" si="30"/>
        <v>3682955.2156263753</v>
      </c>
      <c r="OQ74" s="18">
        <f t="shared" si="30"/>
        <v>3756612.2872177023</v>
      </c>
      <c r="OR74" s="18">
        <f t="shared" si="30"/>
        <v>3831742.3807343231</v>
      </c>
      <c r="OS74" s="18">
        <f t="shared" si="30"/>
        <v>3908374.9495887794</v>
      </c>
      <c r="OT74" s="18">
        <f t="shared" si="30"/>
        <v>3986540.0358488155</v>
      </c>
      <c r="OU74" s="18">
        <f t="shared" si="30"/>
        <v>4066268.2819861691</v>
      </c>
      <c r="OV74" s="18">
        <f t="shared" si="30"/>
        <v>4147590.9428589367</v>
      </c>
      <c r="OW74" s="18">
        <f t="shared" si="30"/>
        <v>4230539.8979321169</v>
      </c>
      <c r="OX74" s="18">
        <f t="shared" si="30"/>
        <v>4315147.6637408733</v>
      </c>
      <c r="OY74" s="18">
        <f t="shared" si="30"/>
        <v>4401447.4066014597</v>
      </c>
      <c r="OZ74" s="18">
        <f t="shared" si="30"/>
        <v>4489472.9555744966</v>
      </c>
      <c r="PA74" s="18">
        <f t="shared" si="30"/>
        <v>4579258.8156856587</v>
      </c>
      <c r="PB74" s="18">
        <f t="shared" si="30"/>
        <v>4670840.1814087639</v>
      </c>
      <c r="PC74" s="18">
        <f t="shared" si="30"/>
        <v>4764252.950416361</v>
      </c>
      <c r="PD74" s="18">
        <f t="shared" si="30"/>
        <v>4859533.7376030944</v>
      </c>
      <c r="PE74" s="18">
        <f t="shared" si="30"/>
        <v>4956719.8893871792</v>
      </c>
      <c r="PF74" s="18">
        <f t="shared" si="30"/>
        <v>5055849.4982952904</v>
      </c>
      <c r="PG74" s="18">
        <f t="shared" si="30"/>
        <v>5156961.4178366205</v>
      </c>
      <c r="PH74" s="18">
        <f t="shared" si="30"/>
        <v>5260095.2776713977</v>
      </c>
      <c r="PI74" s="18">
        <f t="shared" si="30"/>
        <v>5365291.4990799185</v>
      </c>
      <c r="PJ74" s="18">
        <f t="shared" si="30"/>
        <v>5472591.3107377533</v>
      </c>
      <c r="PK74" s="18">
        <f t="shared" si="30"/>
        <v>5582036.7648030343</v>
      </c>
      <c r="PL74" s="18">
        <f t="shared" si="30"/>
        <v>5693670.7533220025</v>
      </c>
      <c r="PM74" s="18">
        <f t="shared" si="30"/>
        <v>5807537.0249588564</v>
      </c>
      <c r="PN74" s="18">
        <f t="shared" si="30"/>
        <v>5923680.2020561919</v>
      </c>
      <c r="PO74" s="18">
        <f t="shared" si="30"/>
        <v>6042145.798032444</v>
      </c>
      <c r="PP74" s="18">
        <f t="shared" si="30"/>
        <v>6162980.2351228483</v>
      </c>
      <c r="PQ74" s="18">
        <f t="shared" si="30"/>
        <v>6286230.8624703726</v>
      </c>
      <c r="PR74" s="18">
        <f t="shared" si="30"/>
        <v>6411945.974573548</v>
      </c>
      <c r="PS74" s="18">
        <f t="shared" si="30"/>
        <v>6540174.8300978849</v>
      </c>
      <c r="PT74" s="18">
        <f t="shared" si="30"/>
        <v>6670967.6710579414</v>
      </c>
      <c r="PU74" s="18">
        <f t="shared" si="30"/>
        <v>6804375.7423770605</v>
      </c>
      <c r="PV74" s="18">
        <f t="shared" si="30"/>
        <v>6940451.3118319269</v>
      </c>
      <c r="PW74" s="18">
        <f t="shared" si="30"/>
        <v>7079247.6903894935</v>
      </c>
      <c r="PX74" s="18">
        <f t="shared" si="30"/>
        <v>7220819.2529433947</v>
      </c>
      <c r="PY74" s="18">
        <f t="shared" si="30"/>
        <v>7365221.4594577346</v>
      </c>
      <c r="PZ74" s="18">
        <f t="shared" si="30"/>
        <v>7512510.8765258379</v>
      </c>
      <c r="QA74" s="18">
        <f t="shared" si="30"/>
        <v>7662745.1993516097</v>
      </c>
      <c r="QB74" s="18">
        <f t="shared" si="30"/>
        <v>7815983.2741618874</v>
      </c>
      <c r="QC74" s="18">
        <f t="shared" si="30"/>
        <v>7972285.1210574387</v>
      </c>
      <c r="QD74" s="18">
        <f t="shared" si="30"/>
        <v>8131711.9573110966</v>
      </c>
      <c r="QE74" s="18">
        <f t="shared" si="30"/>
        <v>8294326.2211213764</v>
      </c>
      <c r="QF74" s="18">
        <f t="shared" si="30"/>
        <v>8460191.5958297849</v>
      </c>
      <c r="QG74" s="18">
        <f t="shared" si="30"/>
        <v>8629373.0346109681</v>
      </c>
      <c r="QH74" s="18">
        <f t="shared" si="30"/>
        <v>8801936.7856438905</v>
      </c>
      <c r="QI74" s="18">
        <f t="shared" si="30"/>
        <v>8977950.4177733175</v>
      </c>
      <c r="QJ74" s="18">
        <f t="shared" si="30"/>
        <v>9157482.846670419</v>
      </c>
      <c r="QK74" s="18">
        <f t="shared" si="30"/>
        <v>9340604.3615017552</v>
      </c>
      <c r="QL74" s="18">
        <f t="shared" ref="QL74:SW74" si="31">$D$74*QL73</f>
        <v>9527386.6521160323</v>
      </c>
      <c r="QM74" s="18">
        <f t="shared" si="31"/>
        <v>9717902.8367577121</v>
      </c>
      <c r="QN74" s="18">
        <f t="shared" si="31"/>
        <v>9912227.4903174303</v>
      </c>
      <c r="QO74" s="18">
        <f t="shared" si="31"/>
        <v>10110436.673128754</v>
      </c>
      <c r="QP74" s="18">
        <f t="shared" si="31"/>
        <v>10312607.960320989</v>
      </c>
      <c r="QQ74" s="18">
        <f t="shared" si="31"/>
        <v>10518820.471738279</v>
      </c>
      <c r="QR74" s="18">
        <f t="shared" si="31"/>
        <v>10729154.902434671</v>
      </c>
      <c r="QS74" s="18">
        <f t="shared" si="31"/>
        <v>10943693.553756034</v>
      </c>
      <c r="QT74" s="18">
        <f t="shared" si="31"/>
        <v>11162520.365018301</v>
      </c>
      <c r="QU74" s="18">
        <f t="shared" si="31"/>
        <v>11385720.945793331</v>
      </c>
      <c r="QV74" s="18">
        <f t="shared" si="31"/>
        <v>11613382.608812461</v>
      </c>
      <c r="QW74" s="18">
        <f t="shared" si="31"/>
        <v>11845594.40349872</v>
      </c>
      <c r="QX74" s="18">
        <f t="shared" si="31"/>
        <v>12082447.150138412</v>
      </c>
      <c r="QY74" s="18">
        <f t="shared" si="31"/>
        <v>12324033.474703163</v>
      </c>
      <c r="QZ74" s="18">
        <f t="shared" si="31"/>
        <v>12570447.844333308</v>
      </c>
      <c r="RA74" s="18">
        <f t="shared" si="31"/>
        <v>12821786.603493938</v>
      </c>
      <c r="RB74" s="18">
        <f t="shared" si="31"/>
        <v>13078148.010814881</v>
      </c>
      <c r="RC74" s="18">
        <f t="shared" si="31"/>
        <v>13339632.276625859</v>
      </c>
      <c r="RD74" s="18">
        <f t="shared" si="31"/>
        <v>13606341.60119848</v>
      </c>
      <c r="RE74" s="18">
        <f t="shared" si="31"/>
        <v>13878380.213706305</v>
      </c>
      <c r="RF74" s="18">
        <f t="shared" si="31"/>
        <v>14155854.411915025</v>
      </c>
      <c r="RG74" s="18">
        <f t="shared" si="31"/>
        <v>14438872.602614177</v>
      </c>
      <c r="RH74" s="18">
        <f t="shared" si="31"/>
        <v>14727545.342802087</v>
      </c>
      <c r="RI74" s="18">
        <f t="shared" si="31"/>
        <v>15021985.381636217</v>
      </c>
      <c r="RJ74" s="18">
        <f t="shared" si="31"/>
        <v>15322307.70316029</v>
      </c>
      <c r="RK74" s="18">
        <f t="shared" si="31"/>
        <v>15628629.569820663</v>
      </c>
      <c r="RL74" s="18">
        <f t="shared" si="31"/>
        <v>15941070.566783315</v>
      </c>
      <c r="RM74" s="18">
        <f t="shared" si="31"/>
        <v>16259752.647063633</v>
      </c>
      <c r="RN74" s="18">
        <f t="shared" si="31"/>
        <v>16584800.17748113</v>
      </c>
      <c r="RO74" s="18">
        <f t="shared" si="31"/>
        <v>16916339.985450666</v>
      </c>
      <c r="RP74" s="18">
        <f t="shared" si="31"/>
        <v>17254501.406622093</v>
      </c>
      <c r="RQ74" s="18">
        <f t="shared" si="31"/>
        <v>17599416.333380435</v>
      </c>
      <c r="RR74" s="18">
        <f t="shared" si="31"/>
        <v>17951219.26421826</v>
      </c>
      <c r="RS74" s="18">
        <f t="shared" si="31"/>
        <v>18310047.353991676</v>
      </c>
      <c r="RT74" s="18">
        <f t="shared" si="31"/>
        <v>18676040.465071753</v>
      </c>
      <c r="RU74" s="18">
        <f t="shared" si="31"/>
        <v>19049341.2194032</v>
      </c>
      <c r="RV74" s="18">
        <f t="shared" si="31"/>
        <v>19430095.051480491</v>
      </c>
      <c r="RW74" s="18">
        <f t="shared" si="31"/>
        <v>19818450.262254201</v>
      </c>
      <c r="RX74" s="18">
        <f t="shared" si="31"/>
        <v>20214558.073976792</v>
      </c>
      <c r="RY74" s="18">
        <f t="shared" si="31"/>
        <v>20618572.68599984</v>
      </c>
      <c r="RZ74" s="18">
        <f t="shared" si="31"/>
        <v>21030651.331532437</v>
      </c>
      <c r="SA74" s="18">
        <f t="shared" si="31"/>
        <v>21450954.335371122</v>
      </c>
      <c r="SB74" s="18">
        <f t="shared" si="31"/>
        <v>21879645.172611248</v>
      </c>
      <c r="SC74" s="18">
        <f t="shared" si="31"/>
        <v>22316890.528349027</v>
      </c>
      <c r="SD74" s="18">
        <f t="shared" si="31"/>
        <v>22762860.358383399</v>
      </c>
      <c r="SE74" s="18">
        <f t="shared" si="31"/>
        <v>23217727.950926095</v>
      </c>
      <c r="SF74" s="18">
        <f t="shared" si="31"/>
        <v>23681669.989328742</v>
      </c>
      <c r="SG74" s="18">
        <f t="shared" si="31"/>
        <v>24154866.615833066</v>
      </c>
      <c r="SH74" s="18">
        <f t="shared" si="31"/>
        <v>24637501.496352814</v>
      </c>
      <c r="SI74" s="18">
        <f t="shared" si="31"/>
        <v>25129761.886292413</v>
      </c>
      <c r="SJ74" s="18">
        <f t="shared" si="31"/>
        <v>25631838.697408296</v>
      </c>
      <c r="SK74" s="18">
        <f t="shared" si="31"/>
        <v>26143926.565718029</v>
      </c>
      <c r="SL74" s="18">
        <f t="shared" si="31"/>
        <v>26666223.92046063</v>
      </c>
      <c r="SM74" s="18">
        <f t="shared" si="31"/>
        <v>27198933.054111246</v>
      </c>
      <c r="SN74" s="18">
        <f t="shared" si="31"/>
        <v>27742260.193452325</v>
      </c>
      <c r="SO74" s="18">
        <f t="shared" si="31"/>
        <v>28296415.571702123</v>
      </c>
      <c r="SP74" s="18">
        <f t="shared" si="31"/>
        <v>28861613.501700018</v>
      </c>
      <c r="SQ74" s="18">
        <f t="shared" si="31"/>
        <v>29438072.450147487</v>
      </c>
      <c r="SR74" s="18">
        <f t="shared" si="31"/>
        <v>30026015.112901807</v>
      </c>
      <c r="SS74" s="18">
        <f t="shared" si="31"/>
        <v>30625668.491317827</v>
      </c>
      <c r="ST74" s="18">
        <f t="shared" si="31"/>
        <v>31237263.969631981</v>
      </c>
      <c r="SU74" s="18">
        <f t="shared" si="31"/>
        <v>31861037.393381372</v>
      </c>
      <c r="SV74" s="18">
        <f t="shared" si="31"/>
        <v>32497229.148847725</v>
      </c>
      <c r="SW74" s="18">
        <f t="shared" si="31"/>
        <v>33146084.243514922</v>
      </c>
      <c r="SX74" s="18">
        <f t="shared" ref="SX74:VI74" si="32">$D$74*SX73</f>
        <v>33807852.387527764</v>
      </c>
      <c r="SY74" s="18">
        <f t="shared" si="32"/>
        <v>34482788.076133952</v>
      </c>
      <c r="SZ74" s="18">
        <f t="shared" si="32"/>
        <v>35171150.673092805</v>
      </c>
      <c r="TA74" s="18">
        <f t="shared" si="32"/>
        <v>35873204.49503015</v>
      </c>
      <c r="TB74" s="18">
        <f t="shared" si="32"/>
        <v>36589218.896713682</v>
      </c>
      <c r="TC74" s="18">
        <f t="shared" si="32"/>
        <v>37319468.357224643</v>
      </c>
      <c r="TD74" s="18">
        <f t="shared" si="32"/>
        <v>38064232.56699501</v>
      </c>
      <c r="TE74" s="18">
        <f t="shared" si="32"/>
        <v>38823796.515676379</v>
      </c>
      <c r="TF74" s="18">
        <f t="shared" si="32"/>
        <v>39598450.580805741</v>
      </c>
      <c r="TG74" s="18">
        <f t="shared" si="32"/>
        <v>40388490.61722479</v>
      </c>
      <c r="TH74" s="18">
        <f t="shared" si="32"/>
        <v>41194218.047211491</v>
      </c>
      <c r="TI74" s="18">
        <f t="shared" si="32"/>
        <v>42015939.951270923</v>
      </c>
      <c r="TJ74" s="18">
        <f t="shared" si="32"/>
        <v>42853969.159534298</v>
      </c>
      <c r="TK74" s="18">
        <f t="shared" si="32"/>
        <v>43708624.343706809</v>
      </c>
      <c r="TL74" s="18">
        <f t="shared" si="32"/>
        <v>44580230.10949792</v>
      </c>
      <c r="TM74" s="18">
        <f t="shared" si="32"/>
        <v>45469117.089467838</v>
      </c>
      <c r="TN74" s="18">
        <f t="shared" si="32"/>
        <v>46375622.036210276</v>
      </c>
      <c r="TO74" s="18">
        <f t="shared" si="32"/>
        <v>47300087.915791884</v>
      </c>
      <c r="TP74" s="18">
        <f t="shared" si="32"/>
        <v>48242864.001357071</v>
      </c>
      <c r="TQ74" s="18">
        <f t="shared" si="32"/>
        <v>49204305.966802567</v>
      </c>
      <c r="TR74" s="18">
        <f t="shared" si="32"/>
        <v>50184775.98041641</v>
      </c>
      <c r="TS74" s="18">
        <f t="shared" si="32"/>
        <v>51184642.798368797</v>
      </c>
      <c r="TT74" s="18">
        <f t="shared" si="32"/>
        <v>52204281.857932955</v>
      </c>
      <c r="TU74" s="18">
        <f t="shared" si="32"/>
        <v>53244075.37030492</v>
      </c>
      <c r="TV74" s="18">
        <f t="shared" si="32"/>
        <v>54304412.412880465</v>
      </c>
      <c r="TW74" s="18">
        <f t="shared" si="32"/>
        <v>55385689.020838</v>
      </c>
      <c r="TX74" s="18">
        <f t="shared" si="32"/>
        <v>56488308.277864248</v>
      </c>
      <c r="TY74" s="18">
        <f t="shared" si="32"/>
        <v>57612680.405846335</v>
      </c>
      <c r="TZ74" s="18">
        <f t="shared" si="32"/>
        <v>58759222.853343844</v>
      </c>
      <c r="UA74" s="18">
        <f t="shared" si="32"/>
        <v>59928360.382637985</v>
      </c>
      <c r="UB74" s="18">
        <f t="shared" si="32"/>
        <v>61120525.155142158</v>
      </c>
      <c r="UC74" s="18">
        <f t="shared" si="32"/>
        <v>62336156.814942822</v>
      </c>
      <c r="UD74" s="18">
        <f t="shared" si="32"/>
        <v>63575702.570221722</v>
      </c>
      <c r="UE74" s="18">
        <f t="shared" si="32"/>
        <v>64839617.272296451</v>
      </c>
      <c r="UF74" s="18">
        <f t="shared" si="32"/>
        <v>66128363.49199336</v>
      </c>
      <c r="UG74" s="18">
        <f t="shared" si="32"/>
        <v>67442411.593051746</v>
      </c>
      <c r="UH74" s="18">
        <f t="shared" si="32"/>
        <v>68782239.802234814</v>
      </c>
      <c r="UI74" s="18">
        <f t="shared" si="32"/>
        <v>70148334.275800854</v>
      </c>
      <c r="UJ74" s="18">
        <f t="shared" si="32"/>
        <v>71541189.161967665</v>
      </c>
      <c r="UK74" s="18">
        <f t="shared" si="32"/>
        <v>72961306.65897347</v>
      </c>
      <c r="UL74" s="18">
        <f t="shared" si="32"/>
        <v>74409197.068316191</v>
      </c>
      <c r="UM74" s="18">
        <f t="shared" si="32"/>
        <v>75885378.842721984</v>
      </c>
      <c r="UN74" s="18">
        <f t="shared" si="32"/>
        <v>77390378.628365129</v>
      </c>
      <c r="UO74" s="18">
        <f t="shared" si="32"/>
        <v>78924731.300829396</v>
      </c>
      <c r="UP74" s="18">
        <f t="shared" si="32"/>
        <v>80488979.994270325</v>
      </c>
      <c r="UQ74" s="18">
        <f t="shared" si="32"/>
        <v>82083676.12319766</v>
      </c>
      <c r="UR74" s="18">
        <f t="shared" si="32"/>
        <v>83709379.396263257</v>
      </c>
      <c r="US74" s="18">
        <f t="shared" si="32"/>
        <v>85366657.821400091</v>
      </c>
      <c r="UT74" s="18">
        <f t="shared" si="32"/>
        <v>87056087.701612815</v>
      </c>
      <c r="UU74" s="18">
        <f t="shared" si="32"/>
        <v>88778253.620678499</v>
      </c>
      <c r="UV74" s="18">
        <f t="shared" si="32"/>
        <v>90533748.417967051</v>
      </c>
      <c r="UW74" s="18">
        <f t="shared" si="32"/>
        <v>92323173.151540861</v>
      </c>
      <c r="UX74" s="18">
        <f t="shared" si="32"/>
        <v>94147137.048640132</v>
      </c>
      <c r="UY74" s="18">
        <f t="shared" si="32"/>
        <v>96006257.442602843</v>
      </c>
      <c r="UZ74" s="18">
        <f t="shared" si="32"/>
        <v>97901159.695209101</v>
      </c>
      <c r="VA74" s="18">
        <f t="shared" si="32"/>
        <v>99832477.103374943</v>
      </c>
      <c r="VB74" s="18">
        <f t="shared" si="32"/>
        <v>101800850.7890563</v>
      </c>
      <c r="VC74" s="18">
        <f t="shared" si="32"/>
        <v>103806929.57114477</v>
      </c>
      <c r="VD74" s="18">
        <f t="shared" si="32"/>
        <v>105851369.81807235</v>
      </c>
      <c r="VE74" s="18">
        <f t="shared" si="32"/>
        <v>107934835.27974971</v>
      </c>
      <c r="VF74" s="18">
        <f t="shared" si="32"/>
        <v>110057996.89738753</v>
      </c>
      <c r="VG74" s="18">
        <f t="shared" si="32"/>
        <v>112221532.58965303</v>
      </c>
      <c r="VH74" s="18">
        <f t="shared" si="32"/>
        <v>114426127.01352233</v>
      </c>
      <c r="VI74" s="18">
        <f t="shared" si="32"/>
        <v>116672471.298085</v>
      </c>
      <c r="VJ74" s="18">
        <f t="shared" ref="VJ74:XU74" si="33">$D$74*VJ73</f>
        <v>118961262.74945261</v>
      </c>
      <c r="VK74" s="18">
        <f t="shared" si="33"/>
        <v>121293204.52480522</v>
      </c>
      <c r="VL74" s="18">
        <f t="shared" si="33"/>
        <v>123669005.27349424</v>
      </c>
      <c r="VM74" s="18">
        <f t="shared" si="33"/>
        <v>126089378.74298519</v>
      </c>
      <c r="VN74" s="18">
        <f t="shared" si="33"/>
        <v>128555043.34729654</v>
      </c>
      <c r="VO74" s="18">
        <f t="shared" si="33"/>
        <v>131066721.69543882</v>
      </c>
      <c r="VP74" s="18">
        <f t="shared" si="33"/>
        <v>133625140.07721291</v>
      </c>
      <c r="VQ74" s="18">
        <f t="shared" si="33"/>
        <v>136231027.90356079</v>
      </c>
      <c r="VR74" s="18">
        <f t="shared" si="33"/>
        <v>138885117.09849265</v>
      </c>
      <c r="VS74" s="18">
        <f t="shared" si="33"/>
        <v>141588141.43943268</v>
      </c>
      <c r="VT74" s="18">
        <f t="shared" si="33"/>
        <v>144340835.84263656</v>
      </c>
      <c r="VU74" s="18">
        <f t="shared" si="33"/>
        <v>147143935.59012374</v>
      </c>
      <c r="VV74" s="18">
        <f t="shared" si="33"/>
        <v>149998175.49436322</v>
      </c>
      <c r="VW74" s="18">
        <f t="shared" si="33"/>
        <v>152904288.99671009</v>
      </c>
      <c r="VX74" s="18">
        <f t="shared" si="33"/>
        <v>155863007.19536155</v>
      </c>
      <c r="VY74" s="18">
        <f t="shared" si="33"/>
        <v>158875057.79833478</v>
      </c>
      <c r="VZ74" s="18">
        <f t="shared" si="33"/>
        <v>161941163.9967041</v>
      </c>
      <c r="WA74" s="18">
        <f t="shared" si="33"/>
        <v>165062043.25304532</v>
      </c>
      <c r="WB74" s="18">
        <f t="shared" si="33"/>
        <v>168238405.9997305</v>
      </c>
      <c r="WC74" s="18">
        <f t="shared" si="33"/>
        <v>171470954.24139637</v>
      </c>
      <c r="WD74" s="18">
        <f t="shared" si="33"/>
        <v>174760380.05556464</v>
      </c>
      <c r="WE74" s="18">
        <f t="shared" si="33"/>
        <v>178107363.98503351</v>
      </c>
      <c r="WF74" s="18">
        <f t="shared" si="33"/>
        <v>181512573.31527671</v>
      </c>
      <c r="WG74" s="18">
        <f t="shared" si="33"/>
        <v>184976660.22967902</v>
      </c>
      <c r="WH74" s="18">
        <f t="shared" si="33"/>
        <v>188500259.83500838</v>
      </c>
      <c r="WI74" s="18">
        <f t="shared" si="33"/>
        <v>192083988.04906997</v>
      </c>
      <c r="WJ74" s="18">
        <f t="shared" si="33"/>
        <v>195728439.3420037</v>
      </c>
      <c r="WK74" s="18">
        <f t="shared" si="33"/>
        <v>199434184.32218006</v>
      </c>
      <c r="WL74" s="18">
        <f t="shared" si="33"/>
        <v>203201767.15710273</v>
      </c>
      <c r="WM74" s="18">
        <f t="shared" si="33"/>
        <v>207031702.81915796</v>
      </c>
      <c r="WN74" s="18">
        <f t="shared" si="33"/>
        <v>210924474.1454438</v>
      </c>
      <c r="WO74" s="18">
        <f t="shared" si="33"/>
        <v>214880528.70026451</v>
      </c>
      <c r="WP74" s="18">
        <f t="shared" si="33"/>
        <v>218900275.4282068</v>
      </c>
      <c r="WQ74" s="18">
        <f t="shared" si="33"/>
        <v>222984081.08497733</v>
      </c>
      <c r="WR74" s="18">
        <f t="shared" si="33"/>
        <v>227132266.43243453</v>
      </c>
      <c r="WS74" s="18">
        <f t="shared" si="33"/>
        <v>231345102.18342534</v>
      </c>
      <c r="WT74" s="18">
        <f t="shared" si="33"/>
        <v>235622804.68119514</v>
      </c>
      <c r="WU74" s="18">
        <f t="shared" si="33"/>
        <v>239965531.29721543</v>
      </c>
      <c r="WV74" s="18">
        <f t="shared" si="33"/>
        <v>244373375.53033516</v>
      </c>
      <c r="WW74" s="18">
        <f t="shared" si="33"/>
        <v>248846361.78912383</v>
      </c>
      <c r="WX74" s="18">
        <f t="shared" si="33"/>
        <v>253384439.83821392</v>
      </c>
      <c r="WY74" s="18">
        <f t="shared" si="33"/>
        <v>257987478.88829842</v>
      </c>
      <c r="WZ74" s="18">
        <f t="shared" si="33"/>
        <v>262655261.30824286</v>
      </c>
      <c r="XA74" s="18">
        <f t="shared" si="33"/>
        <v>267387475.93647948</v>
      </c>
      <c r="XB74" s="18">
        <f t="shared" si="33"/>
        <v>272183710.96751153</v>
      </c>
      <c r="XC74" s="18">
        <f t="shared" si="33"/>
        <v>277043446.38790858</v>
      </c>
      <c r="XD74" s="18">
        <f t="shared" si="33"/>
        <v>281966045.93466383</v>
      </c>
      <c r="XE74" s="18">
        <f t="shared" si="33"/>
        <v>286950748.54717332</v>
      </c>
      <c r="XF74" s="18">
        <f t="shared" si="33"/>
        <v>291996659.28239369</v>
      </c>
      <c r="XG74" s="18">
        <f t="shared" si="33"/>
        <v>297102739.66093349</v>
      </c>
      <c r="XH74" s="18">
        <f t="shared" si="33"/>
        <v>302267797.40992188</v>
      </c>
      <c r="XI74" s="18">
        <f t="shared" si="33"/>
        <v>307490475.56647766</v>
      </c>
      <c r="XJ74" s="18">
        <f t="shared" si="33"/>
        <v>312769240.90345913</v>
      </c>
      <c r="XK74" s="18">
        <f t="shared" si="33"/>
        <v>318102371.63691252</v>
      </c>
      <c r="XL74" s="18">
        <f t="shared" si="33"/>
        <v>323487944.37222469</v>
      </c>
      <c r="XM74" s="18">
        <f t="shared" si="33"/>
        <v>328923820.24346143</v>
      </c>
      <c r="XN74" s="18">
        <f t="shared" si="33"/>
        <v>334407630.19765776</v>
      </c>
      <c r="XO74" s="18">
        <f t="shared" si="33"/>
        <v>339936759.37299889</v>
      </c>
      <c r="XP74" s="18">
        <f t="shared" si="33"/>
        <v>345508330.5167945</v>
      </c>
      <c r="XQ74" s="18">
        <f t="shared" si="33"/>
        <v>351119186.38596076</v>
      </c>
      <c r="XR74" s="18">
        <f t="shared" si="33"/>
        <v>356765871.06933939</v>
      </c>
      <c r="XS74" s="18">
        <f t="shared" si="33"/>
        <v>362444610.16759437</v>
      </c>
      <c r="XT74" s="18">
        <f t="shared" si="33"/>
        <v>368151289.7626394</v>
      </c>
      <c r="XU74" s="18">
        <f t="shared" si="33"/>
        <v>373881434.1045239</v>
      </c>
      <c r="XV74" s="18">
        <f t="shared" ref="XV74:AAB74" si="34">$D$74*XV73</f>
        <v>379630181.93945199</v>
      </c>
      <c r="XW74" s="18">
        <f t="shared" si="34"/>
        <v>385392261.3981055</v>
      </c>
      <c r="XX74" s="18">
        <f t="shared" si="34"/>
        <v>391161963.35866994</v>
      </c>
      <c r="XY74" s="18">
        <f t="shared" si="34"/>
        <v>396933113.1939078</v>
      </c>
      <c r="XZ74" s="18">
        <f t="shared" si="34"/>
        <v>402699040.80627787</v>
      </c>
      <c r="YA74" s="18">
        <f t="shared" si="34"/>
        <v>408452548.84943551</v>
      </c>
      <c r="YB74" s="18">
        <f t="shared" si="34"/>
        <v>414185879.02844489</v>
      </c>
      <c r="YC74" s="18">
        <f t="shared" si="34"/>
        <v>419890676.36469638</v>
      </c>
      <c r="YD74" s="18">
        <f t="shared" si="34"/>
        <v>425557951.30478162</v>
      </c>
      <c r="YE74" s="18">
        <f t="shared" si="34"/>
        <v>431178039.54547203</v>
      </c>
      <c r="YF74" s="18">
        <f t="shared" si="34"/>
        <v>436740559.43940258</v>
      </c>
      <c r="YG74" s="18">
        <f t="shared" si="34"/>
        <v>442234366.83807999</v>
      </c>
      <c r="YH74" s="18">
        <f t="shared" si="34"/>
        <v>447647507.22037959</v>
      </c>
      <c r="YI74" s="18">
        <f t="shared" si="34"/>
        <v>452967164.94575077</v>
      </c>
      <c r="YJ74" s="18">
        <f t="shared" si="34"/>
        <v>458179609.46186972</v>
      </c>
      <c r="YK74" s="18">
        <f t="shared" si="34"/>
        <v>463270138.28644592</v>
      </c>
      <c r="YL74" s="18">
        <f t="shared" si="34"/>
        <v>468223016.57226461</v>
      </c>
      <c r="YM74" s="18">
        <f t="shared" si="34"/>
        <v>473021413.05329633</v>
      </c>
      <c r="YN74" s="18">
        <f t="shared" si="34"/>
        <v>477647332.15779263</v>
      </c>
      <c r="YO74" s="18">
        <f t="shared" si="34"/>
        <v>482081542.06168085</v>
      </c>
      <c r="YP74" s="18">
        <f t="shared" si="34"/>
        <v>486303498.44220448</v>
      </c>
      <c r="YQ74" s="18">
        <f t="shared" si="34"/>
        <v>490291263.67762852</v>
      </c>
      <c r="YR74" s="18">
        <f t="shared" si="34"/>
        <v>494021421.22384715</v>
      </c>
      <c r="YS74" s="18">
        <f t="shared" si="34"/>
        <v>497468984.88288522</v>
      </c>
      <c r="YT74" s="18">
        <f t="shared" si="34"/>
        <v>500607302.66149688</v>
      </c>
      <c r="YU74" s="18">
        <f t="shared" si="34"/>
        <v>503407954.90028805</v>
      </c>
      <c r="YV74" s="18">
        <f t="shared" si="34"/>
        <v>505840646.33498257</v>
      </c>
      <c r="YW74" s="18">
        <f t="shared" si="34"/>
        <v>507873091.73151231</v>
      </c>
      <c r="YX74" s="18">
        <f t="shared" si="34"/>
        <v>509470894.71552479</v>
      </c>
      <c r="YY74" s="18">
        <f t="shared" si="34"/>
        <v>510597419.39456129</v>
      </c>
      <c r="YZ74" s="18">
        <f t="shared" si="34"/>
        <v>511213654.34750289</v>
      </c>
      <c r="ZA74" s="18">
        <f t="shared" si="34"/>
        <v>511278068.53084219</v>
      </c>
      <c r="ZB74" s="18">
        <f t="shared" si="34"/>
        <v>510746458.62482232</v>
      </c>
      <c r="ZC74" s="18">
        <f t="shared" si="34"/>
        <v>509571787.31440508</v>
      </c>
      <c r="ZD74" s="18">
        <f t="shared" si="34"/>
        <v>507704011.97030854</v>
      </c>
      <c r="ZE74" s="18">
        <f t="shared" si="34"/>
        <v>505089903.1638726</v>
      </c>
      <c r="ZF74" s="18">
        <f t="shared" si="34"/>
        <v>501672852.41618979</v>
      </c>
      <c r="ZG74" s="18">
        <f t="shared" si="34"/>
        <v>497392668.54664892</v>
      </c>
      <c r="ZH74" s="18">
        <f t="shared" si="34"/>
        <v>492185361.94867462</v>
      </c>
      <c r="ZI74" s="18">
        <f t="shared" si="34"/>
        <v>485982916.08089322</v>
      </c>
      <c r="ZJ74" s="18">
        <f t="shared" si="34"/>
        <v>478713045.42006111</v>
      </c>
      <c r="ZK74" s="18">
        <f t="shared" si="34"/>
        <v>470298939.07774705</v>
      </c>
      <c r="ZL74" s="18">
        <f t="shared" si="34"/>
        <v>460658989.23580337</v>
      </c>
      <c r="ZM74" s="18">
        <f t="shared" si="34"/>
        <v>449706503.50593638</v>
      </c>
      <c r="ZN74" s="18">
        <f t="shared" si="34"/>
        <v>437349400.26604879</v>
      </c>
      <c r="ZO74" s="18">
        <f t="shared" si="34"/>
        <v>423489885.97028542</v>
      </c>
      <c r="ZP74" s="18">
        <f t="shared" si="34"/>
        <v>408024113.37069565</v>
      </c>
      <c r="ZQ74" s="18">
        <f t="shared" si="34"/>
        <v>390841819.52594221</v>
      </c>
      <c r="ZR74" s="18">
        <f t="shared" si="34"/>
        <v>371825942.40632015</v>
      </c>
      <c r="ZS74" s="18">
        <f t="shared" si="34"/>
        <v>350852214.83429885</v>
      </c>
      <c r="ZT74" s="18">
        <f t="shared" si="34"/>
        <v>327788734.42563009</v>
      </c>
      <c r="ZU74" s="18">
        <f t="shared" si="34"/>
        <v>302495508.11752379</v>
      </c>
      <c r="ZV74" s="18">
        <f t="shared" si="34"/>
        <v>274823969.78725362</v>
      </c>
      <c r="ZW74" s="18">
        <f t="shared" si="34"/>
        <v>244616469.37649888</v>
      </c>
      <c r="ZX74" s="18">
        <f t="shared" si="34"/>
        <v>211705731.84352267</v>
      </c>
      <c r="ZY74" s="18">
        <f t="shared" si="34"/>
        <v>175914284.16657758</v>
      </c>
      <c r="ZZ74" s="18">
        <f t="shared" si="34"/>
        <v>137053848.51743156</v>
      </c>
      <c r="AAA74" s="18">
        <f t="shared" si="34"/>
        <v>94924699.613254964</v>
      </c>
      <c r="AAB74" s="18">
        <f t="shared" si="34"/>
        <v>49314984.137954973</v>
      </c>
    </row>
    <row r="75" spans="1:704" x14ac:dyDescent="0.35">
      <c r="C75" s="10" t="s">
        <v>102</v>
      </c>
      <c r="D75" s="19">
        <f>CHOOSE(Q45,D31,D41,D46,D51)</f>
        <v>0.50847457627118642</v>
      </c>
      <c r="E75" s="18">
        <f>E73*$D$75</f>
        <v>1310.7918743328614</v>
      </c>
      <c r="F75" s="18">
        <f>F73*$D$75</f>
        <v>1337.0077118192876</v>
      </c>
      <c r="G75" s="18">
        <f t="shared" ref="G75:BQ75" si="35">G73*$D$75</f>
        <v>1363.7478660554314</v>
      </c>
      <c r="H75" s="18">
        <f t="shared" si="35"/>
        <v>1391.0228233762834</v>
      </c>
      <c r="I75" s="18">
        <f t="shared" si="35"/>
        <v>1418.8432798435381</v>
      </c>
      <c r="J75" s="18">
        <f t="shared" si="35"/>
        <v>1447.2201454401218</v>
      </c>
      <c r="K75" s="18">
        <f t="shared" si="35"/>
        <v>1476.1645483486213</v>
      </c>
      <c r="L75" s="18">
        <f t="shared" si="35"/>
        <v>1505.6878393152699</v>
      </c>
      <c r="M75" s="18">
        <f t="shared" si="35"/>
        <v>1535.8015961012363</v>
      </c>
      <c r="N75" s="18">
        <f t="shared" si="35"/>
        <v>1566.5176280228998</v>
      </c>
      <c r="O75" s="18">
        <f t="shared" si="35"/>
        <v>1597.8479805829743</v>
      </c>
      <c r="P75" s="18">
        <f t="shared" si="35"/>
        <v>1629.8049401942289</v>
      </c>
      <c r="Q75" s="18">
        <f t="shared" si="35"/>
        <v>1662.4010389976845</v>
      </c>
      <c r="R75" s="18">
        <f t="shared" si="35"/>
        <v>1695.649059777186</v>
      </c>
      <c r="S75" s="18">
        <f t="shared" si="35"/>
        <v>1729.562040972246</v>
      </c>
      <c r="T75" s="18">
        <f t="shared" si="35"/>
        <v>1764.153281791185</v>
      </c>
      <c r="U75" s="18">
        <f t="shared" si="35"/>
        <v>1799.4363474264703</v>
      </c>
      <c r="V75" s="18">
        <f t="shared" si="35"/>
        <v>1835.4250743744262</v>
      </c>
      <c r="W75" s="18">
        <f t="shared" si="35"/>
        <v>1872.1335758613152</v>
      </c>
      <c r="X75" s="18">
        <f t="shared" si="35"/>
        <v>1909.5762473779027</v>
      </c>
      <c r="Y75" s="18">
        <f t="shared" si="35"/>
        <v>1947.7677723247787</v>
      </c>
      <c r="Z75" s="18">
        <f t="shared" si="35"/>
        <v>1986.7231277705621</v>
      </c>
      <c r="AA75" s="18">
        <f t="shared" si="35"/>
        <v>2026.4575903252103</v>
      </c>
      <c r="AB75" s="18">
        <f t="shared" si="35"/>
        <v>2066.986742130915</v>
      </c>
      <c r="AC75" s="18">
        <f t="shared" si="35"/>
        <v>2108.3264769726798</v>
      </c>
      <c r="AD75" s="18">
        <f t="shared" si="35"/>
        <v>2150.4930065112321</v>
      </c>
      <c r="AE75" s="18">
        <f t="shared" si="35"/>
        <v>2193.5028666405083</v>
      </c>
      <c r="AF75" s="18">
        <f t="shared" si="35"/>
        <v>2237.3729239723075</v>
      </c>
      <c r="AG75" s="18">
        <f t="shared" si="35"/>
        <v>2282.1203824506815</v>
      </c>
      <c r="AH75" s="18">
        <f t="shared" si="35"/>
        <v>2327.7627900985658</v>
      </c>
      <c r="AI75" s="18">
        <f t="shared" si="35"/>
        <v>2374.318045899342</v>
      </c>
      <c r="AJ75" s="18">
        <f t="shared" si="35"/>
        <v>2421.8044068160607</v>
      </c>
      <c r="AK75" s="18">
        <f t="shared" si="35"/>
        <v>2470.2404949510405</v>
      </c>
      <c r="AL75" s="18">
        <f t="shared" si="35"/>
        <v>2519.645304848636</v>
      </c>
      <c r="AM75" s="18">
        <f t="shared" si="35"/>
        <v>2570.0382109440998</v>
      </c>
      <c r="AN75" s="18">
        <f t="shared" si="35"/>
        <v>2621.4389751613871</v>
      </c>
      <c r="AO75" s="18">
        <f t="shared" si="35"/>
        <v>2673.8677546629297</v>
      </c>
      <c r="AP75" s="18">
        <f t="shared" si="35"/>
        <v>2727.3451097543984</v>
      </c>
      <c r="AQ75" s="18">
        <f t="shared" si="35"/>
        <v>2781.8920119475879</v>
      </c>
      <c r="AR75" s="18">
        <f t="shared" si="35"/>
        <v>2837.5298521845416</v>
      </c>
      <c r="AS75" s="18">
        <f t="shared" si="35"/>
        <v>2894.280449226113</v>
      </c>
      <c r="AT75" s="18">
        <f t="shared" si="35"/>
        <v>2952.166058208385</v>
      </c>
      <c r="AU75" s="18">
        <f t="shared" si="35"/>
        <v>3011.2093793701765</v>
      </c>
      <c r="AV75" s="18">
        <f t="shared" si="35"/>
        <v>3071.4335669550628</v>
      </c>
      <c r="AW75" s="18">
        <f t="shared" si="35"/>
        <v>3132.8622382914918</v>
      </c>
      <c r="AX75" s="18">
        <f t="shared" si="35"/>
        <v>3195.5194830545029</v>
      </c>
      <c r="AY75" s="18">
        <f t="shared" si="35"/>
        <v>3259.4298727126024</v>
      </c>
      <c r="AZ75" s="18">
        <f t="shared" si="35"/>
        <v>3324.6184701636907</v>
      </c>
      <c r="BA75" s="18">
        <f t="shared" si="35"/>
        <v>3391.1108395636111</v>
      </c>
      <c r="BB75" s="18">
        <f t="shared" si="35"/>
        <v>3458.9330563513377</v>
      </c>
      <c r="BC75" s="18">
        <f t="shared" si="35"/>
        <v>3528.1117174746082</v>
      </c>
      <c r="BD75" s="18">
        <f t="shared" si="35"/>
        <v>3598.6739518201189</v>
      </c>
      <c r="BE75" s="18">
        <f t="shared" si="35"/>
        <v>3670.6474308523125</v>
      </c>
      <c r="BF75" s="18">
        <f t="shared" si="35"/>
        <v>3744.0603794649001</v>
      </c>
      <c r="BG75" s="18">
        <f t="shared" si="35"/>
        <v>3818.9415870494695</v>
      </c>
      <c r="BH75" s="18">
        <f t="shared" si="35"/>
        <v>3895.3204187854649</v>
      </c>
      <c r="BI75" s="18">
        <f t="shared" si="35"/>
        <v>3973.2268271558801</v>
      </c>
      <c r="BJ75" s="18">
        <f t="shared" si="35"/>
        <v>4052.6913636933909</v>
      </c>
      <c r="BK75" s="18">
        <f t="shared" si="35"/>
        <v>4133.7451909613437</v>
      </c>
      <c r="BL75" s="18">
        <f t="shared" si="35"/>
        <v>4216.4200947742729</v>
      </c>
      <c r="BM75" s="18">
        <f t="shared" si="35"/>
        <v>4300.7484966631291</v>
      </c>
      <c r="BN75" s="18">
        <f t="shared" si="35"/>
        <v>4386.7634665893383</v>
      </c>
      <c r="BO75" s="18">
        <f t="shared" si="35"/>
        <v>4474.4987359136576</v>
      </c>
      <c r="BP75" s="18">
        <f t="shared" si="35"/>
        <v>4563.9887106240431</v>
      </c>
      <c r="BQ75" s="18">
        <f t="shared" si="35"/>
        <v>4655.2684848281588</v>
      </c>
      <c r="BR75" s="18">
        <f t="shared" ref="BR75:EC75" si="36">BR73*$D$75</f>
        <v>4748.3738545158685</v>
      </c>
      <c r="BS75" s="18">
        <f t="shared" si="36"/>
        <v>4843.3413315968246</v>
      </c>
      <c r="BT75" s="18">
        <f t="shared" si="36"/>
        <v>4940.2081582188284</v>
      </c>
      <c r="BU75" s="18">
        <f t="shared" si="36"/>
        <v>5039.012321372712</v>
      </c>
      <c r="BV75" s="18">
        <f t="shared" si="36"/>
        <v>5139.7925677890307</v>
      </c>
      <c r="BW75" s="18">
        <f t="shared" si="36"/>
        <v>5242.5884191330415</v>
      </c>
      <c r="BX75" s="18">
        <f t="shared" si="36"/>
        <v>5347.4401875032172</v>
      </c>
      <c r="BY75" s="18">
        <f t="shared" si="36"/>
        <v>5454.3889912401046</v>
      </c>
      <c r="BZ75" s="18">
        <f t="shared" si="36"/>
        <v>5563.4767710509213</v>
      </c>
      <c r="CA75" s="18">
        <f t="shared" si="36"/>
        <v>5674.7463064571375</v>
      </c>
      <c r="CB75" s="18">
        <f t="shared" si="36"/>
        <v>5788.24123257061</v>
      </c>
      <c r="CC75" s="18">
        <f t="shared" si="36"/>
        <v>5904.0060572054163</v>
      </c>
      <c r="CD75" s="18">
        <f t="shared" si="36"/>
        <v>6022.0861783319697</v>
      </c>
      <c r="CE75" s="18">
        <f t="shared" si="36"/>
        <v>6142.5279018800175</v>
      </c>
      <c r="CF75" s="18">
        <f t="shared" si="36"/>
        <v>6265.3784598979191</v>
      </c>
      <c r="CG75" s="18">
        <f t="shared" si="36"/>
        <v>6390.6860290750237</v>
      </c>
      <c r="CH75" s="18">
        <f t="shared" si="36"/>
        <v>6518.499749634444</v>
      </c>
      <c r="CI75" s="18">
        <f t="shared" si="36"/>
        <v>6648.8697446037731</v>
      </c>
      <c r="CJ75" s="18">
        <f t="shared" si="36"/>
        <v>6781.8471394710887</v>
      </c>
      <c r="CK75" s="18">
        <f t="shared" si="36"/>
        <v>6917.4840822342985</v>
      </c>
      <c r="CL75" s="18">
        <f t="shared" si="36"/>
        <v>7055.8337638512421</v>
      </c>
      <c r="CM75" s="18">
        <f t="shared" si="36"/>
        <v>7196.9504390988968</v>
      </c>
      <c r="CN75" s="18">
        <f t="shared" si="36"/>
        <v>7340.8894478497741</v>
      </c>
      <c r="CO75" s="18">
        <f t="shared" si="36"/>
        <v>7487.7072367738365</v>
      </c>
      <c r="CP75" s="18">
        <f t="shared" si="36"/>
        <v>7637.4613814744471</v>
      </c>
      <c r="CQ75" s="18">
        <f t="shared" si="36"/>
        <v>7790.2106090670113</v>
      </c>
      <c r="CR75" s="18">
        <f t="shared" si="36"/>
        <v>7946.0148212092672</v>
      </c>
      <c r="CS75" s="18">
        <f t="shared" si="36"/>
        <v>8104.9351175920783</v>
      </c>
      <c r="CT75" s="18">
        <f t="shared" si="36"/>
        <v>8267.0338199000817</v>
      </c>
      <c r="CU75" s="18">
        <f t="shared" si="36"/>
        <v>8432.3744962517048</v>
      </c>
      <c r="CV75" s="18">
        <f t="shared" si="36"/>
        <v>8601.0219861276237</v>
      </c>
      <c r="CW75" s="18">
        <f t="shared" si="36"/>
        <v>8773.0424257981467</v>
      </c>
      <c r="CX75" s="18">
        <f t="shared" si="36"/>
        <v>8948.5032742590374</v>
      </c>
      <c r="CY75" s="18">
        <f t="shared" si="36"/>
        <v>9127.4733396859119</v>
      </c>
      <c r="CZ75" s="18">
        <f t="shared" si="36"/>
        <v>9310.02280641793</v>
      </c>
      <c r="DA75" s="18">
        <f t="shared" si="36"/>
        <v>9496.2232624808985</v>
      </c>
      <c r="DB75" s="18">
        <f t="shared" si="36"/>
        <v>9686.1477276612914</v>
      </c>
      <c r="DC75" s="18">
        <f t="shared" si="36"/>
        <v>9879.8706821412634</v>
      </c>
      <c r="DD75" s="18">
        <f t="shared" si="36"/>
        <v>10077.468095706508</v>
      </c>
      <c r="DE75" s="18">
        <f t="shared" si="36"/>
        <v>10279.017457538468</v>
      </c>
      <c r="DF75" s="18">
        <f t="shared" si="36"/>
        <v>10484.597806602302</v>
      </c>
      <c r="DG75" s="18">
        <f t="shared" si="36"/>
        <v>10694.289762642244</v>
      </c>
      <c r="DH75" s="18">
        <f t="shared" si="36"/>
        <v>10908.175557797593</v>
      </c>
      <c r="DI75" s="18">
        <f t="shared" si="36"/>
        <v>11126.339068850308</v>
      </c>
      <c r="DJ75" s="18">
        <f t="shared" si="36"/>
        <v>11348.865850118011</v>
      </c>
      <c r="DK75" s="18">
        <f t="shared" si="36"/>
        <v>11575.843167004634</v>
      </c>
      <c r="DL75" s="18">
        <f t="shared" si="36"/>
        <v>11807.360030222204</v>
      </c>
      <c r="DM75" s="18">
        <f t="shared" si="36"/>
        <v>12043.507230696941</v>
      </c>
      <c r="DN75" s="18">
        <f t="shared" si="36"/>
        <v>12284.377375173503</v>
      </c>
      <c r="DO75" s="18">
        <f t="shared" si="36"/>
        <v>12530.064922531528</v>
      </c>
      <c r="DP75" s="18">
        <f t="shared" si="36"/>
        <v>12780.66622082814</v>
      </c>
      <c r="DQ75" s="18">
        <f t="shared" si="36"/>
        <v>13036.27954508169</v>
      </c>
      <c r="DR75" s="18">
        <f t="shared" si="36"/>
        <v>13297.005135810688</v>
      </c>
      <c r="DS75" s="18">
        <f t="shared" si="36"/>
        <v>13562.945238344126</v>
      </c>
      <c r="DT75" s="18">
        <f t="shared" si="36"/>
        <v>13834.204142917477</v>
      </c>
      <c r="DU75" s="18">
        <f t="shared" si="36"/>
        <v>14110.888225570918</v>
      </c>
      <c r="DV75" s="18">
        <f t="shared" si="36"/>
        <v>14393.105989865417</v>
      </c>
      <c r="DW75" s="18">
        <f t="shared" si="36"/>
        <v>14680.968109433021</v>
      </c>
      <c r="DX75" s="18">
        <f t="shared" si="36"/>
        <v>14974.587471378471</v>
      </c>
      <c r="DY75" s="18">
        <f t="shared" si="36"/>
        <v>15274.07922054854</v>
      </c>
      <c r="DZ75" s="18">
        <f t="shared" si="36"/>
        <v>15579.560804686858</v>
      </c>
      <c r="EA75" s="18">
        <f t="shared" si="36"/>
        <v>15891.152020491969</v>
      </c>
      <c r="EB75" s="18">
        <f t="shared" si="36"/>
        <v>16208.97506059612</v>
      </c>
      <c r="EC75" s="18">
        <f t="shared" si="36"/>
        <v>16533.154561484407</v>
      </c>
      <c r="ED75" s="18">
        <f t="shared" ref="ED75:GO75" si="37">ED73*$D$75</f>
        <v>16863.81765237149</v>
      </c>
      <c r="EE75" s="18">
        <f t="shared" si="37"/>
        <v>17201.09400505618</v>
      </c>
      <c r="EF75" s="18">
        <f t="shared" si="37"/>
        <v>17545.115884773091</v>
      </c>
      <c r="EG75" s="18">
        <f t="shared" si="37"/>
        <v>17896.018202061914</v>
      </c>
      <c r="EH75" s="18">
        <f t="shared" si="37"/>
        <v>18253.938565672543</v>
      </c>
      <c r="EI75" s="18">
        <f t="shared" si="37"/>
        <v>18619.017336530058</v>
      </c>
      <c r="EJ75" s="18">
        <f t="shared" si="37"/>
        <v>18991.397682777962</v>
      </c>
      <c r="EK75" s="18">
        <f t="shared" si="37"/>
        <v>19371.225635922419</v>
      </c>
      <c r="EL75" s="18">
        <f t="shared" si="37"/>
        <v>19758.650148099714</v>
      </c>
      <c r="EM75" s="18">
        <f t="shared" si="37"/>
        <v>20153.823150488723</v>
      </c>
      <c r="EN75" s="18">
        <f t="shared" si="37"/>
        <v>20556.899612891812</v>
      </c>
      <c r="EO75" s="18">
        <f t="shared" si="37"/>
        <v>20968.03760450739</v>
      </c>
      <c r="EP75" s="18">
        <f t="shared" si="37"/>
        <v>21387.398355917467</v>
      </c>
      <c r="EQ75" s="18">
        <f t="shared" si="37"/>
        <v>21815.146322315726</v>
      </c>
      <c r="ER75" s="18">
        <f t="shared" si="37"/>
        <v>22251.449247999633</v>
      </c>
      <c r="ES75" s="18">
        <f t="shared" si="37"/>
        <v>22696.478232152393</v>
      </c>
      <c r="ET75" s="18">
        <f t="shared" si="37"/>
        <v>23150.407795940759</v>
      </c>
      <c r="EU75" s="18">
        <f t="shared" si="37"/>
        <v>23613.415950954615</v>
      </c>
      <c r="EV75" s="18">
        <f t="shared" si="37"/>
        <v>24085.684269015583</v>
      </c>
      <c r="EW75" s="18">
        <f t="shared" si="37"/>
        <v>24567.397953381453</v>
      </c>
      <c r="EX75" s="18">
        <f t="shared" si="37"/>
        <v>25058.745911375016</v>
      </c>
      <c r="EY75" s="18">
        <f t="shared" si="37"/>
        <v>25559.920828465216</v>
      </c>
      <c r="EZ75" s="18">
        <f t="shared" si="37"/>
        <v>26071.119243830468</v>
      </c>
      <c r="FA75" s="18">
        <f t="shared" si="37"/>
        <v>26592.541627432165</v>
      </c>
      <c r="FB75" s="18">
        <f t="shared" si="37"/>
        <v>27124.39245863094</v>
      </c>
      <c r="FC75" s="18">
        <f t="shared" si="37"/>
        <v>27666.880306374358</v>
      </c>
      <c r="FD75" s="18">
        <f t="shared" si="37"/>
        <v>28220.217910988584</v>
      </c>
      <c r="FE75" s="18">
        <f t="shared" si="37"/>
        <v>28784.622267606155</v>
      </c>
      <c r="FF75" s="18">
        <f t="shared" si="37"/>
        <v>29360.314711261886</v>
      </c>
      <c r="FG75" s="18">
        <f t="shared" si="37"/>
        <v>29947.521003690996</v>
      </c>
      <c r="FH75" s="18">
        <f t="shared" si="37"/>
        <v>30546.471421863032</v>
      </c>
      <c r="FI75" s="18">
        <f t="shared" si="37"/>
        <v>31157.400848286838</v>
      </c>
      <c r="FJ75" s="18">
        <f t="shared" si="37"/>
        <v>31780.548863120621</v>
      </c>
      <c r="FK75" s="18">
        <f t="shared" si="37"/>
        <v>32416.159838125812</v>
      </c>
      <c r="FL75" s="18">
        <f t="shared" si="37"/>
        <v>33064.483032498385</v>
      </c>
      <c r="FM75" s="18">
        <f t="shared" si="37"/>
        <v>33725.772690617938</v>
      </c>
      <c r="FN75" s="18">
        <f t="shared" si="37"/>
        <v>34400.288141750993</v>
      </c>
      <c r="FO75" s="18">
        <f t="shared" si="37"/>
        <v>35088.293901749203</v>
      </c>
      <c r="FP75" s="18">
        <f t="shared" si="37"/>
        <v>35790.059776780734</v>
      </c>
      <c r="FQ75" s="18">
        <f t="shared" si="37"/>
        <v>36505.860969136163</v>
      </c>
      <c r="FR75" s="18">
        <f t="shared" si="37"/>
        <v>37235.978185151849</v>
      </c>
      <c r="FS75" s="18">
        <f t="shared" si="37"/>
        <v>37980.69774528977</v>
      </c>
      <c r="FT75" s="18">
        <f t="shared" si="37"/>
        <v>38740.311696420984</v>
      </c>
      <c r="FU75" s="18">
        <f t="shared" si="37"/>
        <v>39515.117926352847</v>
      </c>
      <c r="FV75" s="18">
        <f t="shared" si="37"/>
        <v>40305.420280648468</v>
      </c>
      <c r="FW75" s="18">
        <f t="shared" si="37"/>
        <v>41111.528681781252</v>
      </c>
      <c r="FX75" s="18">
        <f t="shared" si="37"/>
        <v>41933.759250673087</v>
      </c>
      <c r="FY75" s="18">
        <f t="shared" si="37"/>
        <v>42772.43443066402</v>
      </c>
      <c r="FZ75" s="18">
        <f t="shared" si="37"/>
        <v>43627.883113959389</v>
      </c>
      <c r="GA75" s="18">
        <f t="shared" si="37"/>
        <v>44500.440770608133</v>
      </c>
      <c r="GB75" s="18">
        <f t="shared" si="37"/>
        <v>45390.449580058747</v>
      </c>
      <c r="GC75" s="18">
        <f t="shared" si="37"/>
        <v>46298.258565347896</v>
      </c>
      <c r="GD75" s="18">
        <f t="shared" si="37"/>
        <v>47224.223729971789</v>
      </c>
      <c r="GE75" s="18">
        <f t="shared" si="37"/>
        <v>48168.708197495223</v>
      </c>
      <c r="GF75" s="18">
        <f t="shared" si="37"/>
        <v>49132.082353953061</v>
      </c>
      <c r="GG75" s="18">
        <f t="shared" si="37"/>
        <v>50114.723993099775</v>
      </c>
      <c r="GH75" s="18">
        <f t="shared" si="37"/>
        <v>51117.018464562847</v>
      </c>
      <c r="GI75" s="18">
        <f t="shared" si="37"/>
        <v>52139.358824961397</v>
      </c>
      <c r="GJ75" s="18">
        <f t="shared" si="37"/>
        <v>53182.145992045283</v>
      </c>
      <c r="GK75" s="18">
        <f t="shared" si="37"/>
        <v>54245.788901917163</v>
      </c>
      <c r="GL75" s="18">
        <f t="shared" si="37"/>
        <v>55330.704669400468</v>
      </c>
      <c r="GM75" s="18">
        <f t="shared" si="37"/>
        <v>56437.318751612824</v>
      </c>
      <c r="GN75" s="18">
        <f t="shared" si="37"/>
        <v>57566.065114812438</v>
      </c>
      <c r="GO75" s="18">
        <f t="shared" si="37"/>
        <v>58717.386404580378</v>
      </c>
      <c r="GP75" s="18">
        <f t="shared" ref="GP75:JA75" si="38">GP73*$D$75</f>
        <v>59891.7341194072</v>
      </c>
      <c r="GQ75" s="18">
        <f t="shared" si="38"/>
        <v>61089.568787750577</v>
      </c>
      <c r="GR75" s="18">
        <f t="shared" si="38"/>
        <v>62311.360148635053</v>
      </c>
      <c r="GS75" s="18">
        <f t="shared" si="38"/>
        <v>63557.587335863187</v>
      </c>
      <c r="GT75" s="18">
        <f t="shared" si="38"/>
        <v>64828.739065910086</v>
      </c>
      <c r="GU75" s="18">
        <f t="shared" si="38"/>
        <v>66125.313829577906</v>
      </c>
      <c r="GV75" s="18">
        <f t="shared" si="38"/>
        <v>67447.820087481188</v>
      </c>
      <c r="GW75" s="18">
        <f t="shared" si="38"/>
        <v>68796.776469444216</v>
      </c>
      <c r="GX75" s="18">
        <f t="shared" si="38"/>
        <v>70172.711977883038</v>
      </c>
      <c r="GY75" s="18">
        <f t="shared" si="38"/>
        <v>71576.166195258862</v>
      </c>
      <c r="GZ75" s="18">
        <f t="shared" si="38"/>
        <v>73007.689495678045</v>
      </c>
      <c r="HA75" s="18">
        <f t="shared" si="38"/>
        <v>74467.843260725072</v>
      </c>
      <c r="HB75" s="18">
        <f t="shared" si="38"/>
        <v>75957.200099610855</v>
      </c>
      <c r="HC75" s="18">
        <f t="shared" si="38"/>
        <v>77476.344073726737</v>
      </c>
      <c r="HD75" s="18">
        <f t="shared" si="38"/>
        <v>79025.870925685784</v>
      </c>
      <c r="HE75" s="18">
        <f t="shared" si="38"/>
        <v>80606.388312948882</v>
      </c>
      <c r="HF75" s="18">
        <f t="shared" si="38"/>
        <v>82218.516046120189</v>
      </c>
      <c r="HG75" s="18">
        <f t="shared" si="38"/>
        <v>83862.886332009148</v>
      </c>
      <c r="HH75" s="18">
        <f t="shared" si="38"/>
        <v>85540.144021556611</v>
      </c>
      <c r="HI75" s="18">
        <f t="shared" si="38"/>
        <v>87250.946862714103</v>
      </c>
      <c r="HJ75" s="18">
        <f t="shared" si="38"/>
        <v>88995.965758385792</v>
      </c>
      <c r="HK75" s="18">
        <f t="shared" si="38"/>
        <v>90775.885029526384</v>
      </c>
      <c r="HL75" s="18">
        <f t="shared" si="38"/>
        <v>92591.402683501365</v>
      </c>
      <c r="HM75" s="18">
        <f t="shared" si="38"/>
        <v>94443.230687814925</v>
      </c>
      <c r="HN75" s="18">
        <f t="shared" si="38"/>
        <v>96332.095249313134</v>
      </c>
      <c r="HO75" s="18">
        <f t="shared" si="38"/>
        <v>98258.737098969345</v>
      </c>
      <c r="HP75" s="18">
        <f t="shared" si="38"/>
        <v>100223.91178236542</v>
      </c>
      <c r="HQ75" s="18">
        <f t="shared" si="38"/>
        <v>102228.38995598532</v>
      </c>
      <c r="HR75" s="18">
        <f t="shared" si="38"/>
        <v>104272.95768943086</v>
      </c>
      <c r="HS75" s="18">
        <f t="shared" si="38"/>
        <v>106358.41677368444</v>
      </c>
      <c r="HT75" s="18">
        <f t="shared" si="38"/>
        <v>108485.58503553476</v>
      </c>
      <c r="HU75" s="18">
        <f t="shared" si="38"/>
        <v>110655.2966582938</v>
      </c>
      <c r="HV75" s="18">
        <f t="shared" si="38"/>
        <v>112868.40250892515</v>
      </c>
      <c r="HW75" s="18">
        <f t="shared" si="38"/>
        <v>115125.77047171679</v>
      </c>
      <c r="HX75" s="18">
        <f t="shared" si="38"/>
        <v>117428.28578862654</v>
      </c>
      <c r="HY75" s="18">
        <f t="shared" si="38"/>
        <v>119776.8514064351</v>
      </c>
      <c r="HZ75" s="18">
        <f t="shared" si="38"/>
        <v>122172.38833084033</v>
      </c>
      <c r="IA75" s="18">
        <f t="shared" si="38"/>
        <v>124615.83598763555</v>
      </c>
      <c r="IB75" s="18">
        <f t="shared" si="38"/>
        <v>127108.15259110983</v>
      </c>
      <c r="IC75" s="18">
        <f t="shared" si="38"/>
        <v>129650.31551981773</v>
      </c>
      <c r="ID75" s="18">
        <f t="shared" si="38"/>
        <v>132243.32169986179</v>
      </c>
      <c r="IE75" s="18">
        <f t="shared" si="38"/>
        <v>134888.18799584315</v>
      </c>
      <c r="IF75" s="18">
        <f t="shared" si="38"/>
        <v>137585.95160962938</v>
      </c>
      <c r="IG75" s="18">
        <f t="shared" si="38"/>
        <v>140337.67048710104</v>
      </c>
      <c r="IH75" s="18">
        <f t="shared" si="38"/>
        <v>143144.42373302509</v>
      </c>
      <c r="II75" s="18">
        <f t="shared" si="38"/>
        <v>146007.31203423699</v>
      </c>
      <c r="IJ75" s="18">
        <f t="shared" si="38"/>
        <v>148927.45809127585</v>
      </c>
      <c r="IK75" s="18">
        <f t="shared" si="38"/>
        <v>151906.00705865829</v>
      </c>
      <c r="IL75" s="18">
        <f t="shared" si="38"/>
        <v>154944.12699395724</v>
      </c>
      <c r="IM75" s="18">
        <f t="shared" si="38"/>
        <v>158043.00931585877</v>
      </c>
      <c r="IN75" s="18">
        <f t="shared" si="38"/>
        <v>161203.86927138182</v>
      </c>
      <c r="IO75" s="18">
        <f t="shared" si="38"/>
        <v>164427.94641244831</v>
      </c>
      <c r="IP75" s="18">
        <f t="shared" si="38"/>
        <v>167716.50508196893</v>
      </c>
      <c r="IQ75" s="18">
        <f t="shared" si="38"/>
        <v>171070.83490966886</v>
      </c>
      <c r="IR75" s="18">
        <f t="shared" si="38"/>
        <v>174492.25131781769</v>
      </c>
      <c r="IS75" s="18">
        <f t="shared" si="38"/>
        <v>177982.09603707754</v>
      </c>
      <c r="IT75" s="18">
        <f t="shared" si="38"/>
        <v>181541.73763266735</v>
      </c>
      <c r="IU75" s="18">
        <f t="shared" si="38"/>
        <v>185172.57204105321</v>
      </c>
      <c r="IV75" s="18">
        <f t="shared" si="38"/>
        <v>188876.02311736712</v>
      </c>
      <c r="IW75" s="18">
        <f t="shared" si="38"/>
        <v>192653.54319377718</v>
      </c>
      <c r="IX75" s="18">
        <f t="shared" si="38"/>
        <v>196506.61364902556</v>
      </c>
      <c r="IY75" s="18">
        <f t="shared" si="38"/>
        <v>200436.74548935521</v>
      </c>
      <c r="IZ75" s="18">
        <f t="shared" si="38"/>
        <v>204445.47994105503</v>
      </c>
      <c r="JA75" s="18">
        <f t="shared" si="38"/>
        <v>208534.38905485772</v>
      </c>
      <c r="JB75" s="18">
        <f t="shared" ref="JB75:LM75" si="39">JB73*$D$75</f>
        <v>212705.07632242102</v>
      </c>
      <c r="JC75" s="18">
        <f t="shared" si="39"/>
        <v>216959.17730514504</v>
      </c>
      <c r="JD75" s="18">
        <f t="shared" si="39"/>
        <v>221298.36027555628</v>
      </c>
      <c r="JE75" s="18">
        <f t="shared" si="39"/>
        <v>225724.32687153073</v>
      </c>
      <c r="JF75" s="18">
        <f t="shared" si="39"/>
        <v>230238.81276358879</v>
      </c>
      <c r="JG75" s="18">
        <f t="shared" si="39"/>
        <v>234843.58833554559</v>
      </c>
      <c r="JH75" s="18">
        <f t="shared" si="39"/>
        <v>239540.45937876854</v>
      </c>
      <c r="JI75" s="18">
        <f t="shared" si="39"/>
        <v>244331.26780032134</v>
      </c>
      <c r="JJ75" s="18">
        <f t="shared" si="39"/>
        <v>249217.8923452695</v>
      </c>
      <c r="JK75" s="18">
        <f t="shared" si="39"/>
        <v>254202.24933343354</v>
      </c>
      <c r="JL75" s="18">
        <f t="shared" si="39"/>
        <v>259286.29341087371</v>
      </c>
      <c r="JM75" s="18">
        <f t="shared" si="39"/>
        <v>264472.01831640856</v>
      </c>
      <c r="JN75" s="18">
        <f t="shared" si="39"/>
        <v>269761.45766345644</v>
      </c>
      <c r="JO75" s="18">
        <f t="shared" si="39"/>
        <v>275156.68573751941</v>
      </c>
      <c r="JP75" s="18">
        <f t="shared" si="39"/>
        <v>280659.81830961676</v>
      </c>
      <c r="JQ75" s="18">
        <f t="shared" si="39"/>
        <v>286273.01346597756</v>
      </c>
      <c r="JR75" s="18">
        <f t="shared" si="39"/>
        <v>291998.47245433729</v>
      </c>
      <c r="JS75" s="18">
        <f t="shared" si="39"/>
        <v>297838.44054715615</v>
      </c>
      <c r="JT75" s="18">
        <f t="shared" si="39"/>
        <v>303795.20792209363</v>
      </c>
      <c r="JU75" s="18">
        <f t="shared" si="39"/>
        <v>309871.11056010483</v>
      </c>
      <c r="JV75" s="18">
        <f t="shared" si="39"/>
        <v>316068.53116148786</v>
      </c>
      <c r="JW75" s="18">
        <f t="shared" si="39"/>
        <v>322389.90008025581</v>
      </c>
      <c r="JX75" s="18">
        <f t="shared" si="39"/>
        <v>328837.69627719064</v>
      </c>
      <c r="JY75" s="18">
        <f t="shared" si="39"/>
        <v>335414.44829196588</v>
      </c>
      <c r="JZ75" s="18">
        <f t="shared" si="39"/>
        <v>342122.73523469974</v>
      </c>
      <c r="KA75" s="18">
        <f t="shared" si="39"/>
        <v>348965.18779734644</v>
      </c>
      <c r="KB75" s="18">
        <f t="shared" si="39"/>
        <v>355944.48928531283</v>
      </c>
      <c r="KC75" s="18">
        <f t="shared" si="39"/>
        <v>363063.37666970049</v>
      </c>
      <c r="KD75" s="18">
        <f t="shared" si="39"/>
        <v>370324.64166059892</v>
      </c>
      <c r="KE75" s="18">
        <f t="shared" si="39"/>
        <v>377731.1318018384</v>
      </c>
      <c r="KF75" s="18">
        <f t="shared" si="39"/>
        <v>385285.75158763741</v>
      </c>
      <c r="KG75" s="18">
        <f t="shared" si="39"/>
        <v>392991.46360158309</v>
      </c>
      <c r="KH75" s="18">
        <f t="shared" si="39"/>
        <v>400851.2896783874</v>
      </c>
      <c r="KI75" s="18">
        <f t="shared" si="39"/>
        <v>408868.31208887545</v>
      </c>
      <c r="KJ75" s="18">
        <f t="shared" si="39"/>
        <v>417045.6747486766</v>
      </c>
      <c r="KK75" s="18">
        <f t="shared" si="39"/>
        <v>425386.58445108548</v>
      </c>
      <c r="KL75" s="18">
        <f t="shared" si="39"/>
        <v>433894.31212457124</v>
      </c>
      <c r="KM75" s="18">
        <f t="shared" si="39"/>
        <v>442572.19411544834</v>
      </c>
      <c r="KN75" s="18">
        <f t="shared" si="39"/>
        <v>451423.6334961853</v>
      </c>
      <c r="KO75" s="18">
        <f t="shared" si="39"/>
        <v>460452.10139988217</v>
      </c>
      <c r="KP75" s="18">
        <f t="shared" si="39"/>
        <v>469661.13838143903</v>
      </c>
      <c r="KQ75" s="18">
        <f t="shared" si="39"/>
        <v>479054.35580594145</v>
      </c>
      <c r="KR75" s="18">
        <f t="shared" si="39"/>
        <v>488635.43726480345</v>
      </c>
      <c r="KS75" s="18">
        <f t="shared" si="39"/>
        <v>498408.14002024394</v>
      </c>
      <c r="KT75" s="18">
        <f t="shared" si="39"/>
        <v>508376.29647864256</v>
      </c>
      <c r="KU75" s="18">
        <f t="shared" si="39"/>
        <v>518543.8156933529</v>
      </c>
      <c r="KV75" s="18">
        <f t="shared" si="39"/>
        <v>528914.68489758077</v>
      </c>
      <c r="KW75" s="18">
        <f t="shared" si="39"/>
        <v>539492.97106790694</v>
      </c>
      <c r="KX75" s="18">
        <f t="shared" si="39"/>
        <v>550282.82251908223</v>
      </c>
      <c r="KY75" s="18">
        <f t="shared" si="39"/>
        <v>561288.47053070157</v>
      </c>
      <c r="KZ75" s="18">
        <f t="shared" si="39"/>
        <v>572514.23100642581</v>
      </c>
      <c r="LA75" s="18">
        <f t="shared" si="39"/>
        <v>583964.50616637059</v>
      </c>
      <c r="LB75" s="18">
        <f t="shared" si="39"/>
        <v>595643.78627333767</v>
      </c>
      <c r="LC75" s="18">
        <f t="shared" si="39"/>
        <v>607556.6513935664</v>
      </c>
      <c r="LD75" s="18">
        <f t="shared" si="39"/>
        <v>619707.77319270535</v>
      </c>
      <c r="LE75" s="18">
        <f t="shared" si="39"/>
        <v>632101.91676767182</v>
      </c>
      <c r="LF75" s="18">
        <f t="shared" si="39"/>
        <v>644743.94251517451</v>
      </c>
      <c r="LG75" s="18">
        <f t="shared" si="39"/>
        <v>657638.80803756893</v>
      </c>
      <c r="LH75" s="18">
        <f t="shared" si="39"/>
        <v>670791.57008684485</v>
      </c>
      <c r="LI75" s="18">
        <f t="shared" si="39"/>
        <v>684207.38654747326</v>
      </c>
      <c r="LJ75" s="18">
        <f t="shared" si="39"/>
        <v>697891.51845890447</v>
      </c>
      <c r="LK75" s="18">
        <f t="shared" si="39"/>
        <v>711849.3320785152</v>
      </c>
      <c r="LL75" s="18">
        <f t="shared" si="39"/>
        <v>726086.30098578392</v>
      </c>
      <c r="LM75" s="18">
        <f t="shared" si="39"/>
        <v>740608.00822857581</v>
      </c>
      <c r="LN75" s="18">
        <f t="shared" ref="LN75:NY75" si="40">LN73*$D$75</f>
        <v>755420.14851230232</v>
      </c>
      <c r="LO75" s="18">
        <f t="shared" si="40"/>
        <v>770528.53043287771</v>
      </c>
      <c r="LP75" s="18">
        <f t="shared" si="40"/>
        <v>785939.07875432854</v>
      </c>
      <c r="LQ75" s="18">
        <f t="shared" si="40"/>
        <v>801657.83673190989</v>
      </c>
      <c r="LR75" s="18">
        <f t="shared" si="40"/>
        <v>817690.96848171309</v>
      </c>
      <c r="LS75" s="18">
        <f t="shared" si="40"/>
        <v>834044.76139761857</v>
      </c>
      <c r="LT75" s="18">
        <f t="shared" si="40"/>
        <v>850725.6286165904</v>
      </c>
      <c r="LU75" s="18">
        <f t="shared" si="40"/>
        <v>867740.1115332552</v>
      </c>
      <c r="LV75" s="18">
        <f t="shared" si="40"/>
        <v>885094.88236475398</v>
      </c>
      <c r="LW75" s="18">
        <f t="shared" si="40"/>
        <v>902796.74676688248</v>
      </c>
      <c r="LX75" s="18">
        <f t="shared" si="40"/>
        <v>920852.64650252217</v>
      </c>
      <c r="LY75" s="18">
        <f t="shared" si="40"/>
        <v>939269.66216343688</v>
      </c>
      <c r="LZ75" s="18">
        <f t="shared" si="40"/>
        <v>958055.0159464624</v>
      </c>
      <c r="MA75" s="18">
        <f t="shared" si="40"/>
        <v>977216.07448522735</v>
      </c>
      <c r="MB75" s="18">
        <f t="shared" si="40"/>
        <v>996760.35173845361</v>
      </c>
      <c r="MC75" s="18">
        <f t="shared" si="40"/>
        <v>1016695.5119360191</v>
      </c>
      <c r="MD75" s="18">
        <f t="shared" si="40"/>
        <v>1037029.3725839104</v>
      </c>
      <c r="ME75" s="18">
        <f t="shared" si="40"/>
        <v>1057769.9075292421</v>
      </c>
      <c r="MF75" s="18">
        <f t="shared" si="40"/>
        <v>1078925.2500865627</v>
      </c>
      <c r="MG75" s="18">
        <f t="shared" si="40"/>
        <v>1100503.6962266243</v>
      </c>
      <c r="MH75" s="18">
        <f t="shared" si="40"/>
        <v>1122513.7078289215</v>
      </c>
      <c r="MI75" s="18">
        <f t="shared" si="40"/>
        <v>1144963.9159992603</v>
      </c>
      <c r="MJ75" s="18">
        <f t="shared" si="40"/>
        <v>1167863.1244535747</v>
      </c>
      <c r="MK75" s="18">
        <f t="shared" si="40"/>
        <v>1191220.3129694825</v>
      </c>
      <c r="ML75" s="18">
        <f t="shared" si="40"/>
        <v>1215044.6409067167</v>
      </c>
      <c r="MM75" s="18">
        <f t="shared" si="40"/>
        <v>1239345.4507980261</v>
      </c>
      <c r="MN75" s="18">
        <f t="shared" si="40"/>
        <v>1264132.2720117786</v>
      </c>
      <c r="MO75" s="18">
        <f t="shared" si="40"/>
        <v>1289414.8244877921</v>
      </c>
      <c r="MP75" s="18">
        <f t="shared" si="40"/>
        <v>1315203.0225478271</v>
      </c>
      <c r="MQ75" s="18">
        <f t="shared" si="40"/>
        <v>1341506.9787822405</v>
      </c>
      <c r="MR75" s="18">
        <f t="shared" si="40"/>
        <v>1368337.0080143074</v>
      </c>
      <c r="MS75" s="18">
        <f t="shared" si="40"/>
        <v>1395703.6313437594</v>
      </c>
      <c r="MT75" s="18">
        <f t="shared" si="40"/>
        <v>1423617.5802711556</v>
      </c>
      <c r="MU75" s="18">
        <f t="shared" si="40"/>
        <v>1452089.80090463</v>
      </c>
      <c r="MV75" s="18">
        <f t="shared" si="40"/>
        <v>1481131.4582507499</v>
      </c>
      <c r="MW75" s="18">
        <f t="shared" si="40"/>
        <v>1510753.9405910706</v>
      </c>
      <c r="MX75" s="18">
        <f t="shared" si="40"/>
        <v>1540968.8639461712</v>
      </c>
      <c r="MY75" s="18">
        <f t="shared" si="40"/>
        <v>1571788.0766288536</v>
      </c>
      <c r="MZ75" s="18">
        <f t="shared" si="40"/>
        <v>1603223.6638883441</v>
      </c>
      <c r="NA75" s="18">
        <f t="shared" si="40"/>
        <v>1635287.9526472674</v>
      </c>
      <c r="NB75" s="18">
        <f t="shared" si="40"/>
        <v>1667993.5163332461</v>
      </c>
      <c r="NC75" s="18">
        <f t="shared" si="40"/>
        <v>1701353.1798070434</v>
      </c>
      <c r="ND75" s="18">
        <f t="shared" si="40"/>
        <v>1735380.024389151</v>
      </c>
      <c r="NE75" s="18">
        <f t="shared" si="40"/>
        <v>1770087.3929867537</v>
      </c>
      <c r="NF75" s="18">
        <f t="shared" si="40"/>
        <v>1805488.8953231622</v>
      </c>
      <c r="NG75" s="18">
        <f t="shared" si="40"/>
        <v>1841598.4132716367</v>
      </c>
      <c r="NH75" s="18">
        <f t="shared" si="40"/>
        <v>1878430.1062957845</v>
      </c>
      <c r="NI75" s="18">
        <f t="shared" si="40"/>
        <v>1915998.4169985915</v>
      </c>
      <c r="NJ75" s="18">
        <f t="shared" si="40"/>
        <v>1954318.0767822848</v>
      </c>
      <c r="NK75" s="18">
        <f t="shared" si="40"/>
        <v>1993404.1116211948</v>
      </c>
      <c r="NL75" s="18">
        <f t="shared" si="40"/>
        <v>2033271.8479499235</v>
      </c>
      <c r="NM75" s="18">
        <f t="shared" si="40"/>
        <v>2073936.9186690608</v>
      </c>
      <c r="NN75" s="18">
        <f t="shared" si="40"/>
        <v>2115415.2692708229</v>
      </c>
      <c r="NO75" s="18">
        <f t="shared" si="40"/>
        <v>2157723.1640869845</v>
      </c>
      <c r="NP75" s="18">
        <f t="shared" si="40"/>
        <v>2200877.1926615322</v>
      </c>
      <c r="NQ75" s="18">
        <f t="shared" si="40"/>
        <v>2244894.2762505179</v>
      </c>
      <c r="NR75" s="18">
        <f t="shared" si="40"/>
        <v>2289791.6744516962</v>
      </c>
      <c r="NS75" s="18">
        <f t="shared" si="40"/>
        <v>2335586.9919664552</v>
      </c>
      <c r="NT75" s="18">
        <f t="shared" si="40"/>
        <v>2382298.1854966553</v>
      </c>
      <c r="NU75" s="18">
        <f t="shared" si="40"/>
        <v>2429943.5707791778</v>
      </c>
      <c r="NV75" s="18">
        <f t="shared" si="40"/>
        <v>2478541.8297607913</v>
      </c>
      <c r="NW75" s="18">
        <f t="shared" si="40"/>
        <v>2528112.0179161802</v>
      </c>
      <c r="NX75" s="18">
        <f t="shared" si="40"/>
        <v>2578673.5717119952</v>
      </c>
      <c r="NY75" s="18">
        <f t="shared" si="40"/>
        <v>2630246.3162197531</v>
      </c>
      <c r="NZ75" s="18">
        <f t="shared" ref="NZ75:QK75" si="41">NZ73*$D$75</f>
        <v>2682850.4728806303</v>
      </c>
      <c r="OA75" s="18">
        <f t="shared" si="41"/>
        <v>2736506.6674251286</v>
      </c>
      <c r="OB75" s="18">
        <f t="shared" si="41"/>
        <v>2791235.9379506288</v>
      </c>
      <c r="OC75" s="18">
        <f t="shared" si="41"/>
        <v>2847059.7431600634</v>
      </c>
      <c r="OD75" s="18">
        <f t="shared" si="41"/>
        <v>2903999.970764827</v>
      </c>
      <c r="OE75" s="18">
        <f t="shared" si="41"/>
        <v>2962078.9460552097</v>
      </c>
      <c r="OF75" s="18">
        <f t="shared" si="41"/>
        <v>3021319.4406416486</v>
      </c>
      <c r="OG75" s="18">
        <f t="shared" si="41"/>
        <v>3081744.6813702621</v>
      </c>
      <c r="OH75" s="18">
        <f t="shared" si="41"/>
        <v>3143378.3594159614</v>
      </c>
      <c r="OI75" s="18">
        <f t="shared" si="41"/>
        <v>3206244.6395568228</v>
      </c>
      <c r="OJ75" s="18">
        <f t="shared" si="41"/>
        <v>3270368.1696331673</v>
      </c>
      <c r="OK75" s="18">
        <f t="shared" si="41"/>
        <v>3335774.0901951282</v>
      </c>
      <c r="OL75" s="18">
        <f t="shared" si="41"/>
        <v>3402488.0443422841</v>
      </c>
      <c r="OM75" s="18">
        <f t="shared" si="41"/>
        <v>3470536.1877592979</v>
      </c>
      <c r="ON75" s="18">
        <f t="shared" si="41"/>
        <v>3539945.1989513268</v>
      </c>
      <c r="OO75" s="18">
        <f t="shared" si="41"/>
        <v>3610742.2896832055</v>
      </c>
      <c r="OP75" s="18">
        <f t="shared" si="41"/>
        <v>3682955.2156263753</v>
      </c>
      <c r="OQ75" s="18">
        <f t="shared" si="41"/>
        <v>3756612.2872177023</v>
      </c>
      <c r="OR75" s="18">
        <f t="shared" si="41"/>
        <v>3831742.3807343231</v>
      </c>
      <c r="OS75" s="18">
        <f t="shared" si="41"/>
        <v>3908374.9495887794</v>
      </c>
      <c r="OT75" s="18">
        <f t="shared" si="41"/>
        <v>3986540.0358488155</v>
      </c>
      <c r="OU75" s="18">
        <f t="shared" si="41"/>
        <v>4066268.2819861691</v>
      </c>
      <c r="OV75" s="18">
        <f t="shared" si="41"/>
        <v>4147590.9428589367</v>
      </c>
      <c r="OW75" s="18">
        <f t="shared" si="41"/>
        <v>4230539.8979321169</v>
      </c>
      <c r="OX75" s="18">
        <f t="shared" si="41"/>
        <v>4315147.6637408733</v>
      </c>
      <c r="OY75" s="18">
        <f t="shared" si="41"/>
        <v>4401447.4066014597</v>
      </c>
      <c r="OZ75" s="18">
        <f t="shared" si="41"/>
        <v>4489472.9555744966</v>
      </c>
      <c r="PA75" s="18">
        <f t="shared" si="41"/>
        <v>4579258.8156856587</v>
      </c>
      <c r="PB75" s="18">
        <f t="shared" si="41"/>
        <v>4670840.1814087639</v>
      </c>
      <c r="PC75" s="18">
        <f t="shared" si="41"/>
        <v>4764252.950416361</v>
      </c>
      <c r="PD75" s="18">
        <f t="shared" si="41"/>
        <v>4859533.7376030944</v>
      </c>
      <c r="PE75" s="18">
        <f t="shared" si="41"/>
        <v>4956719.8893871792</v>
      </c>
      <c r="PF75" s="18">
        <f t="shared" si="41"/>
        <v>5055849.4982952904</v>
      </c>
      <c r="PG75" s="18">
        <f t="shared" si="41"/>
        <v>5156961.4178366205</v>
      </c>
      <c r="PH75" s="18">
        <f t="shared" si="41"/>
        <v>5260095.2776713977</v>
      </c>
      <c r="PI75" s="18">
        <f t="shared" si="41"/>
        <v>5365291.4990799185</v>
      </c>
      <c r="PJ75" s="18">
        <f t="shared" si="41"/>
        <v>5472591.3107377533</v>
      </c>
      <c r="PK75" s="18">
        <f t="shared" si="41"/>
        <v>5582036.7648030343</v>
      </c>
      <c r="PL75" s="18">
        <f t="shared" si="41"/>
        <v>5693670.7533220025</v>
      </c>
      <c r="PM75" s="18">
        <f t="shared" si="41"/>
        <v>5807537.0249588564</v>
      </c>
      <c r="PN75" s="18">
        <f t="shared" si="41"/>
        <v>5923680.2020561919</v>
      </c>
      <c r="PO75" s="18">
        <f t="shared" si="41"/>
        <v>6042145.798032444</v>
      </c>
      <c r="PP75" s="18">
        <f t="shared" si="41"/>
        <v>6162980.2351228483</v>
      </c>
      <c r="PQ75" s="18">
        <f t="shared" si="41"/>
        <v>6286230.8624703726</v>
      </c>
      <c r="PR75" s="18">
        <f t="shared" si="41"/>
        <v>6411945.974573548</v>
      </c>
      <c r="PS75" s="18">
        <f t="shared" si="41"/>
        <v>6540174.8300978849</v>
      </c>
      <c r="PT75" s="18">
        <f t="shared" si="41"/>
        <v>6670967.6710579414</v>
      </c>
      <c r="PU75" s="18">
        <f t="shared" si="41"/>
        <v>6804375.7423770605</v>
      </c>
      <c r="PV75" s="18">
        <f t="shared" si="41"/>
        <v>6940451.3118319269</v>
      </c>
      <c r="PW75" s="18">
        <f t="shared" si="41"/>
        <v>7079247.6903894935</v>
      </c>
      <c r="PX75" s="18">
        <f t="shared" si="41"/>
        <v>7220819.2529433947</v>
      </c>
      <c r="PY75" s="18">
        <f t="shared" si="41"/>
        <v>7365221.4594577346</v>
      </c>
      <c r="PZ75" s="18">
        <f t="shared" si="41"/>
        <v>7512510.8765258379</v>
      </c>
      <c r="QA75" s="18">
        <f t="shared" si="41"/>
        <v>7662745.1993516097</v>
      </c>
      <c r="QB75" s="18">
        <f t="shared" si="41"/>
        <v>7815983.2741618874</v>
      </c>
      <c r="QC75" s="18">
        <f t="shared" si="41"/>
        <v>7972285.1210574387</v>
      </c>
      <c r="QD75" s="18">
        <f t="shared" si="41"/>
        <v>8131711.9573110966</v>
      </c>
      <c r="QE75" s="18">
        <f t="shared" si="41"/>
        <v>8294326.2211213764</v>
      </c>
      <c r="QF75" s="18">
        <f t="shared" si="41"/>
        <v>8460191.5958297849</v>
      </c>
      <c r="QG75" s="18">
        <f t="shared" si="41"/>
        <v>8629373.0346109681</v>
      </c>
      <c r="QH75" s="18">
        <f t="shared" si="41"/>
        <v>8801936.7856438905</v>
      </c>
      <c r="QI75" s="18">
        <f t="shared" si="41"/>
        <v>8977950.4177733175</v>
      </c>
      <c r="QJ75" s="18">
        <f t="shared" si="41"/>
        <v>9157482.846670419</v>
      </c>
      <c r="QK75" s="18">
        <f t="shared" si="41"/>
        <v>9340604.3615017552</v>
      </c>
      <c r="QL75" s="18">
        <f t="shared" ref="QL75:SW75" si="42">QL73*$D$75</f>
        <v>9527386.6521160323</v>
      </c>
      <c r="QM75" s="18">
        <f t="shared" si="42"/>
        <v>9717902.8367577121</v>
      </c>
      <c r="QN75" s="18">
        <f t="shared" si="42"/>
        <v>9912227.4903174303</v>
      </c>
      <c r="QO75" s="18">
        <f t="shared" si="42"/>
        <v>10110436.673128754</v>
      </c>
      <c r="QP75" s="18">
        <f t="shared" si="42"/>
        <v>10312607.960320989</v>
      </c>
      <c r="QQ75" s="18">
        <f t="shared" si="42"/>
        <v>10518820.471738279</v>
      </c>
      <c r="QR75" s="18">
        <f t="shared" si="42"/>
        <v>10729154.902434671</v>
      </c>
      <c r="QS75" s="18">
        <f t="shared" si="42"/>
        <v>10943693.553756034</v>
      </c>
      <c r="QT75" s="18">
        <f t="shared" si="42"/>
        <v>11162520.365018301</v>
      </c>
      <c r="QU75" s="18">
        <f t="shared" si="42"/>
        <v>11385720.945793331</v>
      </c>
      <c r="QV75" s="18">
        <f t="shared" si="42"/>
        <v>11613382.608812461</v>
      </c>
      <c r="QW75" s="18">
        <f t="shared" si="42"/>
        <v>11845594.40349872</v>
      </c>
      <c r="QX75" s="18">
        <f t="shared" si="42"/>
        <v>12082447.150138412</v>
      </c>
      <c r="QY75" s="18">
        <f t="shared" si="42"/>
        <v>12324033.474703163</v>
      </c>
      <c r="QZ75" s="18">
        <f t="shared" si="42"/>
        <v>12570447.844333308</v>
      </c>
      <c r="RA75" s="18">
        <f t="shared" si="42"/>
        <v>12821786.603493938</v>
      </c>
      <c r="RB75" s="18">
        <f t="shared" si="42"/>
        <v>13078148.010814881</v>
      </c>
      <c r="RC75" s="18">
        <f t="shared" si="42"/>
        <v>13339632.276625859</v>
      </c>
      <c r="RD75" s="18">
        <f t="shared" si="42"/>
        <v>13606341.60119848</v>
      </c>
      <c r="RE75" s="18">
        <f t="shared" si="42"/>
        <v>13878380.213706305</v>
      </c>
      <c r="RF75" s="18">
        <f t="shared" si="42"/>
        <v>14155854.411915025</v>
      </c>
      <c r="RG75" s="18">
        <f t="shared" si="42"/>
        <v>14438872.602614177</v>
      </c>
      <c r="RH75" s="18">
        <f t="shared" si="42"/>
        <v>14727545.342802087</v>
      </c>
      <c r="RI75" s="18">
        <f t="shared" si="42"/>
        <v>15021985.381636217</v>
      </c>
      <c r="RJ75" s="18">
        <f t="shared" si="42"/>
        <v>15322307.70316029</v>
      </c>
      <c r="RK75" s="18">
        <f t="shared" si="42"/>
        <v>15628629.569820663</v>
      </c>
      <c r="RL75" s="18">
        <f t="shared" si="42"/>
        <v>15941070.566783315</v>
      </c>
      <c r="RM75" s="18">
        <f t="shared" si="42"/>
        <v>16259752.647063633</v>
      </c>
      <c r="RN75" s="18">
        <f t="shared" si="42"/>
        <v>16584800.17748113</v>
      </c>
      <c r="RO75" s="18">
        <f t="shared" si="42"/>
        <v>16916339.985450666</v>
      </c>
      <c r="RP75" s="18">
        <f t="shared" si="42"/>
        <v>17254501.406622093</v>
      </c>
      <c r="RQ75" s="18">
        <f t="shared" si="42"/>
        <v>17599416.333380435</v>
      </c>
      <c r="RR75" s="18">
        <f t="shared" si="42"/>
        <v>17951219.26421826</v>
      </c>
      <c r="RS75" s="18">
        <f t="shared" si="42"/>
        <v>18310047.353991676</v>
      </c>
      <c r="RT75" s="18">
        <f t="shared" si="42"/>
        <v>18676040.465071753</v>
      </c>
      <c r="RU75" s="18">
        <f t="shared" si="42"/>
        <v>19049341.2194032</v>
      </c>
      <c r="RV75" s="18">
        <f t="shared" si="42"/>
        <v>19430095.051480491</v>
      </c>
      <c r="RW75" s="18">
        <f t="shared" si="42"/>
        <v>19818450.262254201</v>
      </c>
      <c r="RX75" s="18">
        <f t="shared" si="42"/>
        <v>20214558.073976792</v>
      </c>
      <c r="RY75" s="18">
        <f t="shared" si="42"/>
        <v>20618572.68599984</v>
      </c>
      <c r="RZ75" s="18">
        <f t="shared" si="42"/>
        <v>21030651.331532437</v>
      </c>
      <c r="SA75" s="18">
        <f t="shared" si="42"/>
        <v>21450954.335371122</v>
      </c>
      <c r="SB75" s="18">
        <f t="shared" si="42"/>
        <v>21879645.172611248</v>
      </c>
      <c r="SC75" s="18">
        <f t="shared" si="42"/>
        <v>22316890.528349027</v>
      </c>
      <c r="SD75" s="18">
        <f t="shared" si="42"/>
        <v>22762860.358383399</v>
      </c>
      <c r="SE75" s="18">
        <f t="shared" si="42"/>
        <v>23217727.950926095</v>
      </c>
      <c r="SF75" s="18">
        <f t="shared" si="42"/>
        <v>23681669.989328742</v>
      </c>
      <c r="SG75" s="18">
        <f t="shared" si="42"/>
        <v>24154866.615833066</v>
      </c>
      <c r="SH75" s="18">
        <f t="shared" si="42"/>
        <v>24637501.496352814</v>
      </c>
      <c r="SI75" s="18">
        <f t="shared" si="42"/>
        <v>25129761.886292413</v>
      </c>
      <c r="SJ75" s="18">
        <f t="shared" si="42"/>
        <v>25631838.697408296</v>
      </c>
      <c r="SK75" s="18">
        <f t="shared" si="42"/>
        <v>26143926.565718029</v>
      </c>
      <c r="SL75" s="18">
        <f t="shared" si="42"/>
        <v>26666223.92046063</v>
      </c>
      <c r="SM75" s="18">
        <f t="shared" si="42"/>
        <v>27198933.054111246</v>
      </c>
      <c r="SN75" s="18">
        <f t="shared" si="42"/>
        <v>27742260.193452325</v>
      </c>
      <c r="SO75" s="18">
        <f t="shared" si="42"/>
        <v>28296415.571702123</v>
      </c>
      <c r="SP75" s="18">
        <f t="shared" si="42"/>
        <v>28861613.501700018</v>
      </c>
      <c r="SQ75" s="18">
        <f t="shared" si="42"/>
        <v>29438072.450147487</v>
      </c>
      <c r="SR75" s="18">
        <f t="shared" si="42"/>
        <v>30026015.112901807</v>
      </c>
      <c r="SS75" s="18">
        <f t="shared" si="42"/>
        <v>30625668.491317827</v>
      </c>
      <c r="ST75" s="18">
        <f t="shared" si="42"/>
        <v>31237263.969631981</v>
      </c>
      <c r="SU75" s="18">
        <f t="shared" si="42"/>
        <v>31861037.393381372</v>
      </c>
      <c r="SV75" s="18">
        <f t="shared" si="42"/>
        <v>32497229.148847725</v>
      </c>
      <c r="SW75" s="18">
        <f t="shared" si="42"/>
        <v>33146084.243514922</v>
      </c>
      <c r="SX75" s="18">
        <f t="shared" ref="SX75:VI75" si="43">SX73*$D$75</f>
        <v>33807852.387527764</v>
      </c>
      <c r="SY75" s="18">
        <f t="shared" si="43"/>
        <v>34482788.076133952</v>
      </c>
      <c r="SZ75" s="18">
        <f t="shared" si="43"/>
        <v>35171150.673092805</v>
      </c>
      <c r="TA75" s="18">
        <f t="shared" si="43"/>
        <v>35873204.49503015</v>
      </c>
      <c r="TB75" s="18">
        <f t="shared" si="43"/>
        <v>36589218.896713682</v>
      </c>
      <c r="TC75" s="18">
        <f t="shared" si="43"/>
        <v>37319468.357224643</v>
      </c>
      <c r="TD75" s="18">
        <f t="shared" si="43"/>
        <v>38064232.56699501</v>
      </c>
      <c r="TE75" s="18">
        <f t="shared" si="43"/>
        <v>38823796.515676379</v>
      </c>
      <c r="TF75" s="18">
        <f t="shared" si="43"/>
        <v>39598450.580805741</v>
      </c>
      <c r="TG75" s="18">
        <f t="shared" si="43"/>
        <v>40388490.61722479</v>
      </c>
      <c r="TH75" s="18">
        <f t="shared" si="43"/>
        <v>41194218.047211491</v>
      </c>
      <c r="TI75" s="18">
        <f t="shared" si="43"/>
        <v>42015939.951270923</v>
      </c>
      <c r="TJ75" s="18">
        <f t="shared" si="43"/>
        <v>42853969.159534298</v>
      </c>
      <c r="TK75" s="18">
        <f t="shared" si="43"/>
        <v>43708624.343706809</v>
      </c>
      <c r="TL75" s="18">
        <f t="shared" si="43"/>
        <v>44580230.10949792</v>
      </c>
      <c r="TM75" s="18">
        <f t="shared" si="43"/>
        <v>45469117.089467838</v>
      </c>
      <c r="TN75" s="18">
        <f t="shared" si="43"/>
        <v>46375622.036210276</v>
      </c>
      <c r="TO75" s="18">
        <f t="shared" si="43"/>
        <v>47300087.915791884</v>
      </c>
      <c r="TP75" s="18">
        <f t="shared" si="43"/>
        <v>48242864.001357071</v>
      </c>
      <c r="TQ75" s="18">
        <f t="shared" si="43"/>
        <v>49204305.966802567</v>
      </c>
      <c r="TR75" s="18">
        <f t="shared" si="43"/>
        <v>50184775.98041641</v>
      </c>
      <c r="TS75" s="18">
        <f t="shared" si="43"/>
        <v>51184642.798368797</v>
      </c>
      <c r="TT75" s="18">
        <f t="shared" si="43"/>
        <v>52204281.857932955</v>
      </c>
      <c r="TU75" s="18">
        <f t="shared" si="43"/>
        <v>53244075.37030492</v>
      </c>
      <c r="TV75" s="18">
        <f t="shared" si="43"/>
        <v>54304412.412880465</v>
      </c>
      <c r="TW75" s="18">
        <f t="shared" si="43"/>
        <v>55385689.020838</v>
      </c>
      <c r="TX75" s="18">
        <f t="shared" si="43"/>
        <v>56488308.277864248</v>
      </c>
      <c r="TY75" s="18">
        <f t="shared" si="43"/>
        <v>57612680.405846335</v>
      </c>
      <c r="TZ75" s="18">
        <f t="shared" si="43"/>
        <v>58759222.853343844</v>
      </c>
      <c r="UA75" s="18">
        <f t="shared" si="43"/>
        <v>59928360.382637985</v>
      </c>
      <c r="UB75" s="18">
        <f t="shared" si="43"/>
        <v>61120525.155142158</v>
      </c>
      <c r="UC75" s="18">
        <f t="shared" si="43"/>
        <v>62336156.814942822</v>
      </c>
      <c r="UD75" s="18">
        <f t="shared" si="43"/>
        <v>63575702.570221722</v>
      </c>
      <c r="UE75" s="18">
        <f t="shared" si="43"/>
        <v>64839617.272296451</v>
      </c>
      <c r="UF75" s="18">
        <f t="shared" si="43"/>
        <v>66128363.49199336</v>
      </c>
      <c r="UG75" s="18">
        <f t="shared" si="43"/>
        <v>67442411.593051746</v>
      </c>
      <c r="UH75" s="18">
        <f t="shared" si="43"/>
        <v>68782239.802234814</v>
      </c>
      <c r="UI75" s="18">
        <f t="shared" si="43"/>
        <v>70148334.275800854</v>
      </c>
      <c r="UJ75" s="18">
        <f t="shared" si="43"/>
        <v>71541189.161967665</v>
      </c>
      <c r="UK75" s="18">
        <f t="shared" si="43"/>
        <v>72961306.65897347</v>
      </c>
      <c r="UL75" s="18">
        <f t="shared" si="43"/>
        <v>74409197.068316191</v>
      </c>
      <c r="UM75" s="18">
        <f t="shared" si="43"/>
        <v>75885378.842721984</v>
      </c>
      <c r="UN75" s="18">
        <f t="shared" si="43"/>
        <v>77390378.628365129</v>
      </c>
      <c r="UO75" s="18">
        <f t="shared" si="43"/>
        <v>78924731.300829396</v>
      </c>
      <c r="UP75" s="18">
        <f t="shared" si="43"/>
        <v>80488979.994270325</v>
      </c>
      <c r="UQ75" s="18">
        <f t="shared" si="43"/>
        <v>82083676.12319766</v>
      </c>
      <c r="UR75" s="18">
        <f t="shared" si="43"/>
        <v>83709379.396263257</v>
      </c>
      <c r="US75" s="18">
        <f t="shared" si="43"/>
        <v>85366657.821400091</v>
      </c>
      <c r="UT75" s="18">
        <f t="shared" si="43"/>
        <v>87056087.701612815</v>
      </c>
      <c r="UU75" s="18">
        <f t="shared" si="43"/>
        <v>88778253.620678499</v>
      </c>
      <c r="UV75" s="18">
        <f t="shared" si="43"/>
        <v>90533748.417967051</v>
      </c>
      <c r="UW75" s="18">
        <f t="shared" si="43"/>
        <v>92323173.151540861</v>
      </c>
      <c r="UX75" s="18">
        <f t="shared" si="43"/>
        <v>94147137.048640132</v>
      </c>
      <c r="UY75" s="18">
        <f t="shared" si="43"/>
        <v>96006257.442602843</v>
      </c>
      <c r="UZ75" s="18">
        <f t="shared" si="43"/>
        <v>97901159.695209101</v>
      </c>
      <c r="VA75" s="18">
        <f t="shared" si="43"/>
        <v>99832477.103374943</v>
      </c>
      <c r="VB75" s="18">
        <f t="shared" si="43"/>
        <v>101800850.7890563</v>
      </c>
      <c r="VC75" s="18">
        <f t="shared" si="43"/>
        <v>103806929.57114477</v>
      </c>
      <c r="VD75" s="18">
        <f t="shared" si="43"/>
        <v>105851369.81807235</v>
      </c>
      <c r="VE75" s="18">
        <f t="shared" si="43"/>
        <v>107934835.27974971</v>
      </c>
      <c r="VF75" s="18">
        <f t="shared" si="43"/>
        <v>110057996.89738753</v>
      </c>
      <c r="VG75" s="18">
        <f t="shared" si="43"/>
        <v>112221532.58965303</v>
      </c>
      <c r="VH75" s="18">
        <f t="shared" si="43"/>
        <v>114426127.01352233</v>
      </c>
      <c r="VI75" s="18">
        <f t="shared" si="43"/>
        <v>116672471.298085</v>
      </c>
      <c r="VJ75" s="18">
        <f t="shared" ref="VJ75:XU75" si="44">VJ73*$D$75</f>
        <v>118961262.74945261</v>
      </c>
      <c r="VK75" s="18">
        <f t="shared" si="44"/>
        <v>121293204.52480522</v>
      </c>
      <c r="VL75" s="18">
        <f t="shared" si="44"/>
        <v>123669005.27349424</v>
      </c>
      <c r="VM75" s="18">
        <f t="shared" si="44"/>
        <v>126089378.74298519</v>
      </c>
      <c r="VN75" s="18">
        <f t="shared" si="44"/>
        <v>128555043.34729654</v>
      </c>
      <c r="VO75" s="18">
        <f t="shared" si="44"/>
        <v>131066721.69543882</v>
      </c>
      <c r="VP75" s="18">
        <f t="shared" si="44"/>
        <v>133625140.07721291</v>
      </c>
      <c r="VQ75" s="18">
        <f t="shared" si="44"/>
        <v>136231027.90356079</v>
      </c>
      <c r="VR75" s="18">
        <f t="shared" si="44"/>
        <v>138885117.09849265</v>
      </c>
      <c r="VS75" s="18">
        <f t="shared" si="44"/>
        <v>141588141.43943268</v>
      </c>
      <c r="VT75" s="18">
        <f t="shared" si="44"/>
        <v>144340835.84263656</v>
      </c>
      <c r="VU75" s="18">
        <f t="shared" si="44"/>
        <v>147143935.59012374</v>
      </c>
      <c r="VV75" s="18">
        <f t="shared" si="44"/>
        <v>149998175.49436322</v>
      </c>
      <c r="VW75" s="18">
        <f t="shared" si="44"/>
        <v>152904288.99671009</v>
      </c>
      <c r="VX75" s="18">
        <f t="shared" si="44"/>
        <v>155863007.19536155</v>
      </c>
      <c r="VY75" s="18">
        <f t="shared" si="44"/>
        <v>158875057.79833478</v>
      </c>
      <c r="VZ75" s="18">
        <f t="shared" si="44"/>
        <v>161941163.9967041</v>
      </c>
      <c r="WA75" s="18">
        <f t="shared" si="44"/>
        <v>165062043.25304532</v>
      </c>
      <c r="WB75" s="18">
        <f t="shared" si="44"/>
        <v>168238405.9997305</v>
      </c>
      <c r="WC75" s="18">
        <f t="shared" si="44"/>
        <v>171470954.24139637</v>
      </c>
      <c r="WD75" s="18">
        <f t="shared" si="44"/>
        <v>174760380.05556464</v>
      </c>
      <c r="WE75" s="18">
        <f t="shared" si="44"/>
        <v>178107363.98503351</v>
      </c>
      <c r="WF75" s="18">
        <f t="shared" si="44"/>
        <v>181512573.31527671</v>
      </c>
      <c r="WG75" s="18">
        <f t="shared" si="44"/>
        <v>184976660.22967902</v>
      </c>
      <c r="WH75" s="18">
        <f t="shared" si="44"/>
        <v>188500259.83500838</v>
      </c>
      <c r="WI75" s="18">
        <f t="shared" si="44"/>
        <v>192083988.04906997</v>
      </c>
      <c r="WJ75" s="18">
        <f t="shared" si="44"/>
        <v>195728439.3420037</v>
      </c>
      <c r="WK75" s="18">
        <f t="shared" si="44"/>
        <v>199434184.32218006</v>
      </c>
      <c r="WL75" s="18">
        <f t="shared" si="44"/>
        <v>203201767.15710273</v>
      </c>
      <c r="WM75" s="18">
        <f t="shared" si="44"/>
        <v>207031702.81915796</v>
      </c>
      <c r="WN75" s="18">
        <f t="shared" si="44"/>
        <v>210924474.1454438</v>
      </c>
      <c r="WO75" s="18">
        <f t="shared" si="44"/>
        <v>214880528.70026451</v>
      </c>
      <c r="WP75" s="18">
        <f t="shared" si="44"/>
        <v>218900275.4282068</v>
      </c>
      <c r="WQ75" s="18">
        <f t="shared" si="44"/>
        <v>222984081.08497733</v>
      </c>
      <c r="WR75" s="18">
        <f t="shared" si="44"/>
        <v>227132266.43243453</v>
      </c>
      <c r="WS75" s="18">
        <f t="shared" si="44"/>
        <v>231345102.18342534</v>
      </c>
      <c r="WT75" s="18">
        <f t="shared" si="44"/>
        <v>235622804.68119514</v>
      </c>
      <c r="WU75" s="18">
        <f t="shared" si="44"/>
        <v>239965531.29721543</v>
      </c>
      <c r="WV75" s="18">
        <f t="shared" si="44"/>
        <v>244373375.53033516</v>
      </c>
      <c r="WW75" s="18">
        <f t="shared" si="44"/>
        <v>248846361.78912383</v>
      </c>
      <c r="WX75" s="18">
        <f t="shared" si="44"/>
        <v>253384439.83821392</v>
      </c>
      <c r="WY75" s="18">
        <f t="shared" si="44"/>
        <v>257987478.88829842</v>
      </c>
      <c r="WZ75" s="18">
        <f t="shared" si="44"/>
        <v>262655261.30824286</v>
      </c>
      <c r="XA75" s="18">
        <f t="shared" si="44"/>
        <v>267387475.93647948</v>
      </c>
      <c r="XB75" s="18">
        <f t="shared" si="44"/>
        <v>272183710.96751153</v>
      </c>
      <c r="XC75" s="18">
        <f t="shared" si="44"/>
        <v>277043446.38790858</v>
      </c>
      <c r="XD75" s="18">
        <f t="shared" si="44"/>
        <v>281966045.93466383</v>
      </c>
      <c r="XE75" s="18">
        <f t="shared" si="44"/>
        <v>286950748.54717332</v>
      </c>
      <c r="XF75" s="18">
        <f t="shared" si="44"/>
        <v>291996659.28239369</v>
      </c>
      <c r="XG75" s="18">
        <f t="shared" si="44"/>
        <v>297102739.66093349</v>
      </c>
      <c r="XH75" s="18">
        <f t="shared" si="44"/>
        <v>302267797.40992188</v>
      </c>
      <c r="XI75" s="18">
        <f t="shared" si="44"/>
        <v>307490475.56647766</v>
      </c>
      <c r="XJ75" s="18">
        <f t="shared" si="44"/>
        <v>312769240.90345913</v>
      </c>
      <c r="XK75" s="18">
        <f t="shared" si="44"/>
        <v>318102371.63691252</v>
      </c>
      <c r="XL75" s="18">
        <f t="shared" si="44"/>
        <v>323487944.37222469</v>
      </c>
      <c r="XM75" s="18">
        <f t="shared" si="44"/>
        <v>328923820.24346143</v>
      </c>
      <c r="XN75" s="18">
        <f t="shared" si="44"/>
        <v>334407630.19765776</v>
      </c>
      <c r="XO75" s="18">
        <f t="shared" si="44"/>
        <v>339936759.37299889</v>
      </c>
      <c r="XP75" s="18">
        <f t="shared" si="44"/>
        <v>345508330.5167945</v>
      </c>
      <c r="XQ75" s="18">
        <f t="shared" si="44"/>
        <v>351119186.38596076</v>
      </c>
      <c r="XR75" s="18">
        <f t="shared" si="44"/>
        <v>356765871.06933939</v>
      </c>
      <c r="XS75" s="18">
        <f t="shared" si="44"/>
        <v>362444610.16759437</v>
      </c>
      <c r="XT75" s="18">
        <f t="shared" si="44"/>
        <v>368151289.7626394</v>
      </c>
      <c r="XU75" s="18">
        <f t="shared" si="44"/>
        <v>373881434.1045239</v>
      </c>
      <c r="XV75" s="18">
        <f t="shared" ref="XV75:AAB75" si="45">XV73*$D$75</f>
        <v>379630181.93945199</v>
      </c>
      <c r="XW75" s="18">
        <f t="shared" si="45"/>
        <v>385392261.3981055</v>
      </c>
      <c r="XX75" s="18">
        <f t="shared" si="45"/>
        <v>391161963.35866994</v>
      </c>
      <c r="XY75" s="18">
        <f t="shared" si="45"/>
        <v>396933113.1939078</v>
      </c>
      <c r="XZ75" s="18">
        <f t="shared" si="45"/>
        <v>402699040.80627787</v>
      </c>
      <c r="YA75" s="18">
        <f t="shared" si="45"/>
        <v>408452548.84943551</v>
      </c>
      <c r="YB75" s="18">
        <f t="shared" si="45"/>
        <v>414185879.02844489</v>
      </c>
      <c r="YC75" s="18">
        <f t="shared" si="45"/>
        <v>419890676.36469638</v>
      </c>
      <c r="YD75" s="18">
        <f t="shared" si="45"/>
        <v>425557951.30478162</v>
      </c>
      <c r="YE75" s="18">
        <f t="shared" si="45"/>
        <v>431178039.54547203</v>
      </c>
      <c r="YF75" s="18">
        <f t="shared" si="45"/>
        <v>436740559.43940258</v>
      </c>
      <c r="YG75" s="18">
        <f t="shared" si="45"/>
        <v>442234366.83807999</v>
      </c>
      <c r="YH75" s="18">
        <f t="shared" si="45"/>
        <v>447647507.22037959</v>
      </c>
      <c r="YI75" s="18">
        <f t="shared" si="45"/>
        <v>452967164.94575077</v>
      </c>
      <c r="YJ75" s="18">
        <f t="shared" si="45"/>
        <v>458179609.46186972</v>
      </c>
      <c r="YK75" s="18">
        <f t="shared" si="45"/>
        <v>463270138.28644592</v>
      </c>
      <c r="YL75" s="18">
        <f t="shared" si="45"/>
        <v>468223016.57226461</v>
      </c>
      <c r="YM75" s="18">
        <f t="shared" si="45"/>
        <v>473021413.05329633</v>
      </c>
      <c r="YN75" s="18">
        <f t="shared" si="45"/>
        <v>477647332.15779263</v>
      </c>
      <c r="YO75" s="18">
        <f t="shared" si="45"/>
        <v>482081542.06168085</v>
      </c>
      <c r="YP75" s="18">
        <f t="shared" si="45"/>
        <v>486303498.44220448</v>
      </c>
      <c r="YQ75" s="18">
        <f t="shared" si="45"/>
        <v>490291263.67762852</v>
      </c>
      <c r="YR75" s="18">
        <f t="shared" si="45"/>
        <v>494021421.22384715</v>
      </c>
      <c r="YS75" s="18">
        <f t="shared" si="45"/>
        <v>497468984.88288522</v>
      </c>
      <c r="YT75" s="18">
        <f t="shared" si="45"/>
        <v>500607302.66149688</v>
      </c>
      <c r="YU75" s="18">
        <f t="shared" si="45"/>
        <v>503407954.90028805</v>
      </c>
      <c r="YV75" s="18">
        <f t="shared" si="45"/>
        <v>505840646.33498257</v>
      </c>
      <c r="YW75" s="18">
        <f t="shared" si="45"/>
        <v>507873091.73151231</v>
      </c>
      <c r="YX75" s="18">
        <f t="shared" si="45"/>
        <v>509470894.71552479</v>
      </c>
      <c r="YY75" s="18">
        <f t="shared" si="45"/>
        <v>510597419.39456129</v>
      </c>
      <c r="YZ75" s="18">
        <f t="shared" si="45"/>
        <v>511213654.34750289</v>
      </c>
      <c r="ZA75" s="18">
        <f t="shared" si="45"/>
        <v>511278068.53084219</v>
      </c>
      <c r="ZB75" s="18">
        <f t="shared" si="45"/>
        <v>510746458.62482232</v>
      </c>
      <c r="ZC75" s="18">
        <f t="shared" si="45"/>
        <v>509571787.31440508</v>
      </c>
      <c r="ZD75" s="18">
        <f t="shared" si="45"/>
        <v>507704011.97030854</v>
      </c>
      <c r="ZE75" s="18">
        <f t="shared" si="45"/>
        <v>505089903.1638726</v>
      </c>
      <c r="ZF75" s="18">
        <f t="shared" si="45"/>
        <v>501672852.41618979</v>
      </c>
      <c r="ZG75" s="18">
        <f t="shared" si="45"/>
        <v>497392668.54664892</v>
      </c>
      <c r="ZH75" s="18">
        <f t="shared" si="45"/>
        <v>492185361.94867462</v>
      </c>
      <c r="ZI75" s="18">
        <f t="shared" si="45"/>
        <v>485982916.08089322</v>
      </c>
      <c r="ZJ75" s="18">
        <f t="shared" si="45"/>
        <v>478713045.42006111</v>
      </c>
      <c r="ZK75" s="18">
        <f t="shared" si="45"/>
        <v>470298939.07774705</v>
      </c>
      <c r="ZL75" s="18">
        <f t="shared" si="45"/>
        <v>460658989.23580337</v>
      </c>
      <c r="ZM75" s="18">
        <f t="shared" si="45"/>
        <v>449706503.50593638</v>
      </c>
      <c r="ZN75" s="18">
        <f t="shared" si="45"/>
        <v>437349400.26604879</v>
      </c>
      <c r="ZO75" s="18">
        <f t="shared" si="45"/>
        <v>423489885.97028542</v>
      </c>
      <c r="ZP75" s="18">
        <f t="shared" si="45"/>
        <v>408024113.37069565</v>
      </c>
      <c r="ZQ75" s="18">
        <f t="shared" si="45"/>
        <v>390841819.52594221</v>
      </c>
      <c r="ZR75" s="18">
        <f t="shared" si="45"/>
        <v>371825942.40632015</v>
      </c>
      <c r="ZS75" s="18">
        <f t="shared" si="45"/>
        <v>350852214.83429885</v>
      </c>
      <c r="ZT75" s="18">
        <f t="shared" si="45"/>
        <v>327788734.42563009</v>
      </c>
      <c r="ZU75" s="18">
        <f t="shared" si="45"/>
        <v>302495508.11752379</v>
      </c>
      <c r="ZV75" s="18">
        <f t="shared" si="45"/>
        <v>274823969.78725362</v>
      </c>
      <c r="ZW75" s="18">
        <f t="shared" si="45"/>
        <v>244616469.37649888</v>
      </c>
      <c r="ZX75" s="18">
        <f t="shared" si="45"/>
        <v>211705731.84352267</v>
      </c>
      <c r="ZY75" s="18">
        <f t="shared" si="45"/>
        <v>175914284.16657758</v>
      </c>
      <c r="ZZ75" s="18">
        <f t="shared" si="45"/>
        <v>137053848.51743156</v>
      </c>
      <c r="AAA75" s="18">
        <f t="shared" si="45"/>
        <v>94924699.613254964</v>
      </c>
      <c r="AAB75" s="18">
        <f t="shared" si="45"/>
        <v>49314984.137954973</v>
      </c>
    </row>
    <row r="76" spans="1:704" x14ac:dyDescent="0.35">
      <c r="C76" s="10"/>
      <c r="D76" s="1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  <c r="NM76" s="18"/>
      <c r="NN76" s="18"/>
      <c r="NO76" s="18"/>
      <c r="NP76" s="18"/>
      <c r="NQ76" s="18"/>
      <c r="NR76" s="18"/>
      <c r="NS76" s="18"/>
      <c r="NT76" s="18"/>
      <c r="NU76" s="18"/>
      <c r="NV76" s="18"/>
      <c r="NW76" s="18"/>
      <c r="NX76" s="18"/>
      <c r="NY76" s="18"/>
      <c r="NZ76" s="18"/>
      <c r="OA76" s="18"/>
      <c r="OB76" s="18"/>
      <c r="OC76" s="18"/>
      <c r="OD76" s="18"/>
      <c r="OE76" s="18"/>
      <c r="OF76" s="18"/>
      <c r="OG76" s="18"/>
      <c r="OH76" s="18"/>
      <c r="OI76" s="18"/>
      <c r="OJ76" s="18"/>
      <c r="OK76" s="18"/>
      <c r="OL76" s="18"/>
      <c r="OM76" s="18"/>
      <c r="ON76" s="18"/>
      <c r="OO76" s="18"/>
      <c r="OP76" s="18"/>
      <c r="OQ76" s="18"/>
      <c r="OR76" s="18"/>
      <c r="OS76" s="18"/>
      <c r="OT76" s="18"/>
      <c r="OU76" s="18"/>
      <c r="OV76" s="18"/>
      <c r="OW76" s="18"/>
      <c r="OX76" s="18"/>
      <c r="OY76" s="18"/>
      <c r="OZ76" s="18"/>
      <c r="PA76" s="18"/>
      <c r="PB76" s="18"/>
      <c r="PC76" s="18"/>
      <c r="PD76" s="18"/>
      <c r="PE76" s="18"/>
      <c r="PF76" s="18"/>
      <c r="PG76" s="18"/>
      <c r="PH76" s="18"/>
      <c r="PI76" s="18"/>
      <c r="PJ76" s="18"/>
      <c r="PK76" s="18"/>
      <c r="PL76" s="18"/>
      <c r="PM76" s="18"/>
      <c r="PN76" s="18"/>
      <c r="PO76" s="18"/>
      <c r="PP76" s="18"/>
      <c r="PQ76" s="18"/>
      <c r="PR76" s="18"/>
      <c r="PS76" s="18"/>
      <c r="PT76" s="18"/>
      <c r="PU76" s="18"/>
      <c r="PV76" s="18"/>
      <c r="PW76" s="18"/>
      <c r="PX76" s="18"/>
      <c r="PY76" s="18"/>
      <c r="PZ76" s="18"/>
      <c r="QA76" s="18"/>
      <c r="QB76" s="18"/>
      <c r="QC76" s="18"/>
      <c r="QD76" s="18"/>
      <c r="QE76" s="18"/>
      <c r="QF76" s="18"/>
      <c r="QG76" s="18"/>
      <c r="QH76" s="18"/>
      <c r="QI76" s="18"/>
      <c r="QJ76" s="18"/>
      <c r="QK76" s="18"/>
      <c r="QL76" s="18"/>
      <c r="QM76" s="18"/>
      <c r="QN76" s="18"/>
      <c r="QO76" s="18"/>
      <c r="QP76" s="18"/>
      <c r="QQ76" s="18"/>
      <c r="QR76" s="18"/>
      <c r="QS76" s="18"/>
      <c r="QT76" s="18"/>
      <c r="QU76" s="18"/>
      <c r="QV76" s="18"/>
      <c r="QW76" s="18"/>
      <c r="QX76" s="18"/>
      <c r="QY76" s="18"/>
      <c r="QZ76" s="18"/>
      <c r="RA76" s="18"/>
      <c r="RB76" s="18"/>
      <c r="RC76" s="18"/>
      <c r="RD76" s="18"/>
      <c r="RE76" s="18"/>
      <c r="RF76" s="18"/>
      <c r="RG76" s="18"/>
      <c r="RH76" s="18"/>
      <c r="RI76" s="18"/>
      <c r="RJ76" s="18"/>
      <c r="RK76" s="18"/>
      <c r="RL76" s="18"/>
      <c r="RM76" s="18"/>
      <c r="RN76" s="18"/>
      <c r="RO76" s="18"/>
      <c r="RP76" s="18"/>
      <c r="RQ76" s="18"/>
      <c r="RR76" s="18"/>
      <c r="RS76" s="18"/>
      <c r="RT76" s="18"/>
      <c r="RU76" s="18"/>
      <c r="RV76" s="18"/>
      <c r="RW76" s="18"/>
      <c r="RX76" s="18"/>
      <c r="RY76" s="18"/>
      <c r="RZ76" s="18"/>
      <c r="SA76" s="18"/>
      <c r="SB76" s="18"/>
      <c r="SC76" s="18"/>
      <c r="SD76" s="18"/>
      <c r="SE76" s="18"/>
      <c r="SF76" s="18"/>
      <c r="SG76" s="18"/>
      <c r="SH76" s="18"/>
      <c r="SI76" s="18"/>
      <c r="SJ76" s="18"/>
      <c r="SK76" s="18"/>
      <c r="SL76" s="18"/>
      <c r="SM76" s="18"/>
      <c r="SN76" s="18"/>
      <c r="SO76" s="18"/>
      <c r="SP76" s="18"/>
      <c r="SQ76" s="18"/>
      <c r="SR76" s="18"/>
      <c r="SS76" s="18"/>
      <c r="ST76" s="18"/>
      <c r="SU76" s="18"/>
      <c r="SV76" s="18"/>
      <c r="SW76" s="18"/>
      <c r="SX76" s="18"/>
      <c r="SY76" s="18"/>
      <c r="SZ76" s="18"/>
      <c r="TA76" s="18"/>
      <c r="TB76" s="18"/>
      <c r="TC76" s="18"/>
      <c r="TD76" s="18"/>
      <c r="TE76" s="18"/>
      <c r="TF76" s="18"/>
      <c r="TG76" s="18"/>
      <c r="TH76" s="18"/>
      <c r="TI76" s="18"/>
      <c r="TJ76" s="18"/>
      <c r="TK76" s="18"/>
      <c r="TL76" s="18"/>
      <c r="TM76" s="18"/>
      <c r="TN76" s="18"/>
      <c r="TO76" s="18"/>
      <c r="TP76" s="18"/>
      <c r="TQ76" s="18"/>
      <c r="TR76" s="18"/>
      <c r="TS76" s="18"/>
      <c r="TT76" s="18"/>
      <c r="TU76" s="18"/>
      <c r="TV76" s="18"/>
      <c r="TW76" s="18"/>
      <c r="TX76" s="18"/>
      <c r="TY76" s="18"/>
      <c r="TZ76" s="18"/>
      <c r="UA76" s="18"/>
      <c r="UB76" s="18"/>
      <c r="UC76" s="18"/>
      <c r="UD76" s="18"/>
      <c r="UE76" s="18"/>
      <c r="UF76" s="18"/>
      <c r="UG76" s="18"/>
      <c r="UH76" s="18"/>
      <c r="UI76" s="18"/>
      <c r="UJ76" s="18"/>
      <c r="UK76" s="18"/>
      <c r="UL76" s="18"/>
      <c r="UM76" s="18"/>
      <c r="UN76" s="18"/>
      <c r="UO76" s="18"/>
      <c r="UP76" s="18"/>
      <c r="UQ76" s="18"/>
      <c r="UR76" s="18"/>
      <c r="US76" s="18"/>
      <c r="UT76" s="18"/>
      <c r="UU76" s="18"/>
      <c r="UV76" s="18"/>
      <c r="UW76" s="18"/>
      <c r="UX76" s="18"/>
      <c r="UY76" s="18"/>
      <c r="UZ76" s="18"/>
      <c r="VA76" s="18"/>
      <c r="VB76" s="18"/>
      <c r="VC76" s="18"/>
      <c r="VD76" s="18"/>
      <c r="VE76" s="18"/>
      <c r="VF76" s="18"/>
      <c r="VG76" s="18"/>
      <c r="VH76" s="18"/>
      <c r="VI76" s="18"/>
      <c r="VJ76" s="18"/>
      <c r="VK76" s="18"/>
      <c r="VL76" s="18"/>
      <c r="VM76" s="18"/>
      <c r="VN76" s="18"/>
      <c r="VO76" s="18"/>
      <c r="VP76" s="18"/>
      <c r="VQ76" s="18"/>
      <c r="VR76" s="18"/>
      <c r="VS76" s="18"/>
      <c r="VT76" s="18"/>
      <c r="VU76" s="18"/>
      <c r="VV76" s="18"/>
      <c r="VW76" s="18"/>
      <c r="VX76" s="18"/>
      <c r="VY76" s="18"/>
      <c r="VZ76" s="18"/>
      <c r="WA76" s="18"/>
      <c r="WB76" s="18"/>
      <c r="WC76" s="18"/>
      <c r="WD76" s="18"/>
      <c r="WE76" s="18"/>
      <c r="WF76" s="18"/>
      <c r="WG76" s="18"/>
      <c r="WH76" s="18"/>
      <c r="WI76" s="18"/>
      <c r="WJ76" s="18"/>
      <c r="WK76" s="18"/>
      <c r="WL76" s="18"/>
      <c r="WM76" s="18"/>
      <c r="WN76" s="18"/>
      <c r="WO76" s="18"/>
      <c r="WP76" s="18"/>
      <c r="WQ76" s="18"/>
      <c r="WR76" s="18"/>
      <c r="WS76" s="18"/>
      <c r="WT76" s="18"/>
      <c r="WU76" s="18"/>
      <c r="WV76" s="18"/>
      <c r="WW76" s="18"/>
      <c r="WX76" s="18"/>
      <c r="WY76" s="18"/>
      <c r="WZ76" s="18"/>
      <c r="XA76" s="18"/>
      <c r="XB76" s="18"/>
      <c r="XC76" s="18"/>
      <c r="XD76" s="18"/>
      <c r="XE76" s="18"/>
      <c r="XF76" s="18"/>
      <c r="XG76" s="18"/>
      <c r="XH76" s="18"/>
      <c r="XI76" s="18"/>
      <c r="XJ76" s="18"/>
      <c r="XK76" s="18"/>
      <c r="XL76" s="18"/>
      <c r="XM76" s="18"/>
      <c r="XN76" s="18"/>
      <c r="XO76" s="18"/>
      <c r="XP76" s="18"/>
      <c r="XQ76" s="18"/>
      <c r="XR76" s="18"/>
      <c r="XS76" s="18"/>
      <c r="XT76" s="18"/>
      <c r="XU76" s="18"/>
      <c r="XV76" s="18"/>
      <c r="XW76" s="18"/>
      <c r="XX76" s="18"/>
      <c r="XY76" s="18"/>
      <c r="XZ76" s="18"/>
      <c r="YA76" s="18"/>
      <c r="YB76" s="18"/>
      <c r="YC76" s="18"/>
      <c r="YD76" s="18"/>
      <c r="YE76" s="18"/>
      <c r="YF76" s="18"/>
      <c r="YG76" s="18"/>
      <c r="YH76" s="18"/>
      <c r="YI76" s="18"/>
      <c r="YJ76" s="18"/>
      <c r="YK76" s="18"/>
      <c r="YL76" s="18"/>
      <c r="YM76" s="18"/>
      <c r="YN76" s="18"/>
      <c r="YO76" s="18"/>
      <c r="YP76" s="18"/>
      <c r="YQ76" s="18"/>
      <c r="YR76" s="18"/>
      <c r="YS76" s="18"/>
      <c r="YT76" s="18"/>
      <c r="YU76" s="18"/>
      <c r="YV76" s="18"/>
      <c r="YW76" s="18"/>
      <c r="YX76" s="18"/>
      <c r="YY76" s="18"/>
      <c r="YZ76" s="18"/>
      <c r="ZA76" s="18"/>
      <c r="ZB76" s="18"/>
      <c r="ZC76" s="18"/>
      <c r="ZD76" s="18"/>
      <c r="ZE76" s="18"/>
      <c r="ZF76" s="18"/>
      <c r="ZG76" s="18"/>
      <c r="ZH76" s="18"/>
      <c r="ZI76" s="18"/>
      <c r="ZJ76" s="18"/>
      <c r="ZK76" s="18"/>
      <c r="ZL76" s="18"/>
      <c r="ZM76" s="18"/>
      <c r="ZN76" s="18"/>
      <c r="ZO76" s="18"/>
      <c r="ZP76" s="18"/>
      <c r="ZQ76" s="18"/>
      <c r="ZR76" s="18"/>
      <c r="ZS76" s="18"/>
      <c r="ZT76" s="18"/>
      <c r="ZU76" s="18"/>
      <c r="ZV76" s="18"/>
      <c r="ZW76" s="18"/>
      <c r="ZX76" s="18"/>
      <c r="ZY76" s="18"/>
      <c r="ZZ76" s="18"/>
      <c r="AAA76" s="18"/>
      <c r="AAB76" s="18"/>
    </row>
    <row r="77" spans="1:704" x14ac:dyDescent="0.35">
      <c r="C77" s="10" t="s">
        <v>39</v>
      </c>
      <c r="D77" s="19">
        <f>G105</f>
        <v>5.2000000000000005E-2</v>
      </c>
      <c r="E77" s="18">
        <f>E75*$D$77</f>
        <v>68.161177465308796</v>
      </c>
      <c r="F77" s="18">
        <f t="shared" ref="F77:BQ77" si="46">F75*$D$77</f>
        <v>69.524401014602958</v>
      </c>
      <c r="G77" s="18">
        <f t="shared" si="46"/>
        <v>70.914889034882435</v>
      </c>
      <c r="H77" s="18">
        <f t="shared" si="46"/>
        <v>72.333186815566748</v>
      </c>
      <c r="I77" s="18">
        <f t="shared" si="46"/>
        <v>73.779850551863987</v>
      </c>
      <c r="J77" s="18">
        <f t="shared" si="46"/>
        <v>75.255447562886332</v>
      </c>
      <c r="K77" s="18">
        <f t="shared" si="46"/>
        <v>76.760556514128311</v>
      </c>
      <c r="L77" s="18">
        <f t="shared" si="46"/>
        <v>78.295767644394047</v>
      </c>
      <c r="M77" s="18">
        <f t="shared" si="46"/>
        <v>79.861682997264296</v>
      </c>
      <c r="N77" s="18">
        <f t="shared" si="46"/>
        <v>81.458916657190798</v>
      </c>
      <c r="O77" s="18">
        <f t="shared" si="46"/>
        <v>83.088094990314673</v>
      </c>
      <c r="P77" s="18">
        <f t="shared" si="46"/>
        <v>84.749856890099906</v>
      </c>
      <c r="Q77" s="18">
        <f t="shared" si="46"/>
        <v>86.4448540278796</v>
      </c>
      <c r="R77" s="18">
        <f t="shared" si="46"/>
        <v>88.173751108413683</v>
      </c>
      <c r="S77" s="18">
        <f t="shared" si="46"/>
        <v>89.937226130556795</v>
      </c>
      <c r="T77" s="18">
        <f t="shared" si="46"/>
        <v>91.735970653141635</v>
      </c>
      <c r="U77" s="18">
        <f t="shared" si="46"/>
        <v>93.570690066176468</v>
      </c>
      <c r="V77" s="18">
        <f t="shared" si="46"/>
        <v>95.442103867470166</v>
      </c>
      <c r="W77" s="18">
        <f t="shared" si="46"/>
        <v>97.350945944788393</v>
      </c>
      <c r="X77" s="18">
        <f t="shared" si="46"/>
        <v>99.297964863650947</v>
      </c>
      <c r="Y77" s="18">
        <f t="shared" si="46"/>
        <v>101.2839241608885</v>
      </c>
      <c r="Z77" s="18">
        <f t="shared" si="46"/>
        <v>103.30960264406924</v>
      </c>
      <c r="AA77" s="18">
        <f t="shared" si="46"/>
        <v>105.37579469691094</v>
      </c>
      <c r="AB77" s="18">
        <f t="shared" si="46"/>
        <v>107.48331059080759</v>
      </c>
      <c r="AC77" s="18">
        <f t="shared" si="46"/>
        <v>109.63297680257935</v>
      </c>
      <c r="AD77" s="18">
        <f t="shared" si="46"/>
        <v>111.82563633858408</v>
      </c>
      <c r="AE77" s="18">
        <f t="shared" si="46"/>
        <v>114.06214906530644</v>
      </c>
      <c r="AF77" s="18">
        <f t="shared" si="46"/>
        <v>116.34339204656</v>
      </c>
      <c r="AG77" s="18">
        <f t="shared" si="46"/>
        <v>118.67025988743545</v>
      </c>
      <c r="AH77" s="18">
        <f t="shared" si="46"/>
        <v>121.04366508512543</v>
      </c>
      <c r="AI77" s="18">
        <f t="shared" si="46"/>
        <v>123.4645383867658</v>
      </c>
      <c r="AJ77" s="18">
        <f t="shared" si="46"/>
        <v>125.93382915443517</v>
      </c>
      <c r="AK77" s="18">
        <f t="shared" si="46"/>
        <v>128.45250573745412</v>
      </c>
      <c r="AL77" s="18">
        <f t="shared" si="46"/>
        <v>131.02155585212907</v>
      </c>
      <c r="AM77" s="18">
        <f t="shared" si="46"/>
        <v>133.64198696909321</v>
      </c>
      <c r="AN77" s="18">
        <f t="shared" si="46"/>
        <v>136.31482670839213</v>
      </c>
      <c r="AO77" s="18">
        <f t="shared" si="46"/>
        <v>139.04112324247237</v>
      </c>
      <c r="AP77" s="18">
        <f t="shared" si="46"/>
        <v>141.82194570722874</v>
      </c>
      <c r="AQ77" s="18">
        <f t="shared" si="46"/>
        <v>144.65838462127459</v>
      </c>
      <c r="AR77" s="18">
        <f t="shared" si="46"/>
        <v>147.55155231359618</v>
      </c>
      <c r="AS77" s="18">
        <f t="shared" si="46"/>
        <v>150.50258335975789</v>
      </c>
      <c r="AT77" s="18">
        <f t="shared" si="46"/>
        <v>153.51263502683602</v>
      </c>
      <c r="AU77" s="18">
        <f t="shared" si="46"/>
        <v>156.58288772724919</v>
      </c>
      <c r="AV77" s="18">
        <f t="shared" si="46"/>
        <v>159.71454548166329</v>
      </c>
      <c r="AW77" s="18">
        <f t="shared" si="46"/>
        <v>162.90883639115759</v>
      </c>
      <c r="AX77" s="18">
        <f t="shared" si="46"/>
        <v>166.16701311883418</v>
      </c>
      <c r="AY77" s="18">
        <f t="shared" si="46"/>
        <v>169.49035338105534</v>
      </c>
      <c r="AZ77" s="18">
        <f t="shared" si="46"/>
        <v>172.88016044851193</v>
      </c>
      <c r="BA77" s="18">
        <f t="shared" si="46"/>
        <v>176.33776365730779</v>
      </c>
      <c r="BB77" s="18">
        <f t="shared" si="46"/>
        <v>179.86451893026958</v>
      </c>
      <c r="BC77" s="18">
        <f t="shared" si="46"/>
        <v>183.46180930867965</v>
      </c>
      <c r="BD77" s="18">
        <f t="shared" si="46"/>
        <v>187.1310454946462</v>
      </c>
      <c r="BE77" s="18">
        <f t="shared" si="46"/>
        <v>190.87366640432026</v>
      </c>
      <c r="BF77" s="18">
        <f t="shared" si="46"/>
        <v>194.69113973217483</v>
      </c>
      <c r="BG77" s="18">
        <f t="shared" si="46"/>
        <v>198.58496252657244</v>
      </c>
      <c r="BH77" s="18">
        <f t="shared" si="46"/>
        <v>202.55666177684418</v>
      </c>
      <c r="BI77" s="18">
        <f t="shared" si="46"/>
        <v>206.60779501210578</v>
      </c>
      <c r="BJ77" s="18">
        <f t="shared" si="46"/>
        <v>210.73995091205634</v>
      </c>
      <c r="BK77" s="18">
        <f t="shared" si="46"/>
        <v>214.9547499299899</v>
      </c>
      <c r="BL77" s="18">
        <f t="shared" si="46"/>
        <v>219.2538449282622</v>
      </c>
      <c r="BM77" s="18">
        <f t="shared" si="46"/>
        <v>223.63892182648274</v>
      </c>
      <c r="BN77" s="18">
        <f t="shared" si="46"/>
        <v>228.11170026264563</v>
      </c>
      <c r="BO77" s="18">
        <f t="shared" si="46"/>
        <v>232.67393426751022</v>
      </c>
      <c r="BP77" s="18">
        <f t="shared" si="46"/>
        <v>237.32741295245026</v>
      </c>
      <c r="BQ77" s="18">
        <f t="shared" si="46"/>
        <v>242.07396121106427</v>
      </c>
      <c r="BR77" s="18">
        <f t="shared" ref="BR77:EC77" si="47">BR75*$D$77</f>
        <v>246.91544043482517</v>
      </c>
      <c r="BS77" s="18">
        <f t="shared" si="47"/>
        <v>251.85374924303491</v>
      </c>
      <c r="BT77" s="18">
        <f t="shared" si="47"/>
        <v>256.89082422737908</v>
      </c>
      <c r="BU77" s="18">
        <f t="shared" si="47"/>
        <v>262.02864071138106</v>
      </c>
      <c r="BV77" s="18">
        <f t="shared" si="47"/>
        <v>267.26921352502961</v>
      </c>
      <c r="BW77" s="18">
        <f t="shared" si="47"/>
        <v>272.61459779491815</v>
      </c>
      <c r="BX77" s="18">
        <f t="shared" si="47"/>
        <v>278.06688975016732</v>
      </c>
      <c r="BY77" s="18">
        <f t="shared" si="47"/>
        <v>283.62822754448547</v>
      </c>
      <c r="BZ77" s="18">
        <f t="shared" si="47"/>
        <v>289.30079209464793</v>
      </c>
      <c r="CA77" s="18">
        <f t="shared" si="47"/>
        <v>295.08680793577116</v>
      </c>
      <c r="CB77" s="18">
        <f t="shared" si="47"/>
        <v>300.98854409367175</v>
      </c>
      <c r="CC77" s="18">
        <f t="shared" si="47"/>
        <v>307.0083149746817</v>
      </c>
      <c r="CD77" s="18">
        <f t="shared" si="47"/>
        <v>313.14848127326246</v>
      </c>
      <c r="CE77" s="18">
        <f t="shared" si="47"/>
        <v>319.41145089776091</v>
      </c>
      <c r="CF77" s="18">
        <f t="shared" si="47"/>
        <v>325.79967991469181</v>
      </c>
      <c r="CG77" s="18">
        <f t="shared" si="47"/>
        <v>332.31567351190125</v>
      </c>
      <c r="CH77" s="18">
        <f t="shared" si="47"/>
        <v>338.96198698099113</v>
      </c>
      <c r="CI77" s="18">
        <f t="shared" si="47"/>
        <v>345.74122671939625</v>
      </c>
      <c r="CJ77" s="18">
        <f t="shared" si="47"/>
        <v>352.65605125249664</v>
      </c>
      <c r="CK77" s="18">
        <f t="shared" si="47"/>
        <v>359.70917227618355</v>
      </c>
      <c r="CL77" s="18">
        <f t="shared" si="47"/>
        <v>366.90335572026464</v>
      </c>
      <c r="CM77" s="18">
        <f t="shared" si="47"/>
        <v>374.24142283314268</v>
      </c>
      <c r="CN77" s="18">
        <f t="shared" si="47"/>
        <v>381.72625128818828</v>
      </c>
      <c r="CO77" s="18">
        <f t="shared" si="47"/>
        <v>389.36077631223952</v>
      </c>
      <c r="CP77" s="18">
        <f t="shared" si="47"/>
        <v>397.14799183667128</v>
      </c>
      <c r="CQ77" s="18">
        <f t="shared" si="47"/>
        <v>405.09095167148462</v>
      </c>
      <c r="CR77" s="18">
        <f t="shared" si="47"/>
        <v>413.19277070288194</v>
      </c>
      <c r="CS77" s="18">
        <f t="shared" si="47"/>
        <v>421.45662611478809</v>
      </c>
      <c r="CT77" s="18">
        <f t="shared" si="47"/>
        <v>429.88575863480429</v>
      </c>
      <c r="CU77" s="18">
        <f t="shared" si="47"/>
        <v>438.48347380508869</v>
      </c>
      <c r="CV77" s="18">
        <f t="shared" si="47"/>
        <v>447.25314327863646</v>
      </c>
      <c r="CW77" s="18">
        <f t="shared" si="47"/>
        <v>456.19820614150365</v>
      </c>
      <c r="CX77" s="18">
        <f t="shared" si="47"/>
        <v>465.32217026146998</v>
      </c>
      <c r="CY77" s="18">
        <f t="shared" si="47"/>
        <v>474.62861366366747</v>
      </c>
      <c r="CZ77" s="18">
        <f t="shared" si="47"/>
        <v>484.12118593373242</v>
      </c>
      <c r="DA77" s="18">
        <f t="shared" si="47"/>
        <v>493.80360964900677</v>
      </c>
      <c r="DB77" s="18">
        <f t="shared" si="47"/>
        <v>503.67968183838718</v>
      </c>
      <c r="DC77" s="18">
        <f t="shared" si="47"/>
        <v>513.75327547134577</v>
      </c>
      <c r="DD77" s="18">
        <f t="shared" si="47"/>
        <v>524.02834097673849</v>
      </c>
      <c r="DE77" s="18">
        <f t="shared" si="47"/>
        <v>534.5089077920004</v>
      </c>
      <c r="DF77" s="18">
        <f t="shared" si="47"/>
        <v>545.19908594331969</v>
      </c>
      <c r="DG77" s="18">
        <f t="shared" si="47"/>
        <v>556.10306765739676</v>
      </c>
      <c r="DH77" s="18">
        <f t="shared" si="47"/>
        <v>567.22512900547486</v>
      </c>
      <c r="DI77" s="18">
        <f t="shared" si="47"/>
        <v>578.56963158021608</v>
      </c>
      <c r="DJ77" s="18">
        <f t="shared" si="47"/>
        <v>590.14102420613665</v>
      </c>
      <c r="DK77" s="18">
        <f t="shared" si="47"/>
        <v>601.94384468424096</v>
      </c>
      <c r="DL77" s="18">
        <f t="shared" si="47"/>
        <v>613.98272157155463</v>
      </c>
      <c r="DM77" s="18">
        <f t="shared" si="47"/>
        <v>626.26237599624096</v>
      </c>
      <c r="DN77" s="18">
        <f t="shared" si="47"/>
        <v>638.78762350902218</v>
      </c>
      <c r="DO77" s="18">
        <f t="shared" si="47"/>
        <v>651.56337597163952</v>
      </c>
      <c r="DP77" s="18">
        <f t="shared" si="47"/>
        <v>664.59464348306335</v>
      </c>
      <c r="DQ77" s="18">
        <f t="shared" si="47"/>
        <v>677.88653634424793</v>
      </c>
      <c r="DR77" s="18">
        <f t="shared" si="47"/>
        <v>691.44426706215586</v>
      </c>
      <c r="DS77" s="18">
        <f t="shared" si="47"/>
        <v>705.27315239389463</v>
      </c>
      <c r="DT77" s="18">
        <f t="shared" si="47"/>
        <v>719.37861543170891</v>
      </c>
      <c r="DU77" s="18">
        <f t="shared" si="47"/>
        <v>733.76618772968777</v>
      </c>
      <c r="DV77" s="18">
        <f t="shared" si="47"/>
        <v>748.4415114730017</v>
      </c>
      <c r="DW77" s="18">
        <f t="shared" si="47"/>
        <v>763.41034169051716</v>
      </c>
      <c r="DX77" s="18">
        <f t="shared" si="47"/>
        <v>778.67854851168056</v>
      </c>
      <c r="DY77" s="18">
        <f t="shared" si="47"/>
        <v>794.25211946852414</v>
      </c>
      <c r="DZ77" s="18">
        <f t="shared" si="47"/>
        <v>810.13716184371674</v>
      </c>
      <c r="EA77" s="18">
        <f t="shared" si="47"/>
        <v>826.33990506558246</v>
      </c>
      <c r="EB77" s="18">
        <f t="shared" si="47"/>
        <v>842.86670315099832</v>
      </c>
      <c r="EC77" s="18">
        <f t="shared" si="47"/>
        <v>859.7240371971892</v>
      </c>
      <c r="ED77" s="18">
        <f t="shared" ref="ED77:GO77" si="48">ED75*$D$77</f>
        <v>876.91851792331761</v>
      </c>
      <c r="EE77" s="18">
        <f t="shared" si="48"/>
        <v>894.45688826292144</v>
      </c>
      <c r="EF77" s="18">
        <f t="shared" si="48"/>
        <v>912.34602600820085</v>
      </c>
      <c r="EG77" s="18">
        <f t="shared" si="48"/>
        <v>930.59294650721961</v>
      </c>
      <c r="EH77" s="18">
        <f t="shared" si="48"/>
        <v>949.20480541497227</v>
      </c>
      <c r="EI77" s="18">
        <f t="shared" si="48"/>
        <v>968.18890149956314</v>
      </c>
      <c r="EJ77" s="18">
        <f t="shared" si="48"/>
        <v>987.55267950445409</v>
      </c>
      <c r="EK77" s="18">
        <f t="shared" si="48"/>
        <v>1007.3037330679659</v>
      </c>
      <c r="EL77" s="18">
        <f t="shared" si="48"/>
        <v>1027.4498077011851</v>
      </c>
      <c r="EM77" s="18">
        <f t="shared" si="48"/>
        <v>1047.9988038254137</v>
      </c>
      <c r="EN77" s="18">
        <f t="shared" si="48"/>
        <v>1068.9587798703742</v>
      </c>
      <c r="EO77" s="18">
        <f t="shared" si="48"/>
        <v>1090.3379554343844</v>
      </c>
      <c r="EP77" s="18">
        <f t="shared" si="48"/>
        <v>1112.1447145077084</v>
      </c>
      <c r="EQ77" s="18">
        <f t="shared" si="48"/>
        <v>1134.3876087604178</v>
      </c>
      <c r="ER77" s="18">
        <f t="shared" si="48"/>
        <v>1157.075360895981</v>
      </c>
      <c r="ES77" s="18">
        <f t="shared" si="48"/>
        <v>1180.2168680719244</v>
      </c>
      <c r="ET77" s="18">
        <f t="shared" si="48"/>
        <v>1203.8212053889195</v>
      </c>
      <c r="EU77" s="18">
        <f t="shared" si="48"/>
        <v>1227.8976294496401</v>
      </c>
      <c r="EV77" s="18">
        <f t="shared" si="48"/>
        <v>1252.4555819888103</v>
      </c>
      <c r="EW77" s="18">
        <f t="shared" si="48"/>
        <v>1277.5046935758357</v>
      </c>
      <c r="EX77" s="18">
        <f t="shared" si="48"/>
        <v>1303.0547873915009</v>
      </c>
      <c r="EY77" s="18">
        <f t="shared" si="48"/>
        <v>1329.1158830801915</v>
      </c>
      <c r="EZ77" s="18">
        <f t="shared" si="48"/>
        <v>1355.6982006791845</v>
      </c>
      <c r="FA77" s="18">
        <f t="shared" si="48"/>
        <v>1382.8121646264726</v>
      </c>
      <c r="FB77" s="18">
        <f t="shared" si="48"/>
        <v>1410.468407848809</v>
      </c>
      <c r="FC77" s="18">
        <f t="shared" si="48"/>
        <v>1438.6777759314668</v>
      </c>
      <c r="FD77" s="18">
        <f t="shared" si="48"/>
        <v>1467.4513313714065</v>
      </c>
      <c r="FE77" s="18">
        <f t="shared" si="48"/>
        <v>1496.8003579155202</v>
      </c>
      <c r="FF77" s="18">
        <f t="shared" si="48"/>
        <v>1526.7363649856181</v>
      </c>
      <c r="FG77" s="18">
        <f t="shared" si="48"/>
        <v>1557.271092191932</v>
      </c>
      <c r="FH77" s="18">
        <f t="shared" si="48"/>
        <v>1588.4165139368779</v>
      </c>
      <c r="FI77" s="18">
        <f t="shared" si="48"/>
        <v>1620.1848441109157</v>
      </c>
      <c r="FJ77" s="18">
        <f t="shared" si="48"/>
        <v>1652.5885408822724</v>
      </c>
      <c r="FK77" s="18">
        <f t="shared" si="48"/>
        <v>1685.6403115825424</v>
      </c>
      <c r="FL77" s="18">
        <f t="shared" si="48"/>
        <v>1719.3531176899162</v>
      </c>
      <c r="FM77" s="18">
        <f t="shared" si="48"/>
        <v>1753.7401799121328</v>
      </c>
      <c r="FN77" s="18">
        <f t="shared" si="48"/>
        <v>1788.8149833710518</v>
      </c>
      <c r="FO77" s="18">
        <f t="shared" si="48"/>
        <v>1824.5912828909586</v>
      </c>
      <c r="FP77" s="18">
        <f t="shared" si="48"/>
        <v>1861.0831083925984</v>
      </c>
      <c r="FQ77" s="18">
        <f t="shared" si="48"/>
        <v>1898.3047703950806</v>
      </c>
      <c r="FR77" s="18">
        <f t="shared" si="48"/>
        <v>1936.2708656278962</v>
      </c>
      <c r="FS77" s="18">
        <f t="shared" si="48"/>
        <v>1974.9962827550683</v>
      </c>
      <c r="FT77" s="18">
        <f t="shared" si="48"/>
        <v>2014.4962082138914</v>
      </c>
      <c r="FU77" s="18">
        <f t="shared" si="48"/>
        <v>2054.7861321703481</v>
      </c>
      <c r="FV77" s="18">
        <f t="shared" si="48"/>
        <v>2095.8818545937206</v>
      </c>
      <c r="FW77" s="18">
        <f t="shared" si="48"/>
        <v>2137.7994914526253</v>
      </c>
      <c r="FX77" s="18">
        <f t="shared" si="48"/>
        <v>2180.5554810350009</v>
      </c>
      <c r="FY77" s="18">
        <f t="shared" si="48"/>
        <v>2224.1665903945291</v>
      </c>
      <c r="FZ77" s="18">
        <f t="shared" si="48"/>
        <v>2268.6499219258885</v>
      </c>
      <c r="GA77" s="18">
        <f t="shared" si="48"/>
        <v>2314.022920071623</v>
      </c>
      <c r="GB77" s="18">
        <f t="shared" si="48"/>
        <v>2360.3033781630552</v>
      </c>
      <c r="GC77" s="18">
        <f t="shared" si="48"/>
        <v>2407.509445398091</v>
      </c>
      <c r="GD77" s="18">
        <f t="shared" si="48"/>
        <v>2455.659633958533</v>
      </c>
      <c r="GE77" s="18">
        <f t="shared" si="48"/>
        <v>2504.7728262697519</v>
      </c>
      <c r="GF77" s="18">
        <f t="shared" si="48"/>
        <v>2554.8682824055595</v>
      </c>
      <c r="GG77" s="18">
        <f t="shared" si="48"/>
        <v>2605.9656476411883</v>
      </c>
      <c r="GH77" s="18">
        <f t="shared" si="48"/>
        <v>2658.0849601572681</v>
      </c>
      <c r="GI77" s="18">
        <f t="shared" si="48"/>
        <v>2711.2466588979928</v>
      </c>
      <c r="GJ77" s="18">
        <f t="shared" si="48"/>
        <v>2765.4715915863549</v>
      </c>
      <c r="GK77" s="18">
        <f t="shared" si="48"/>
        <v>2820.7810228996927</v>
      </c>
      <c r="GL77" s="18">
        <f t="shared" si="48"/>
        <v>2877.1966428088244</v>
      </c>
      <c r="GM77" s="18">
        <f t="shared" si="48"/>
        <v>2934.740575083867</v>
      </c>
      <c r="GN77" s="18">
        <f t="shared" si="48"/>
        <v>2993.4353859702469</v>
      </c>
      <c r="GO77" s="18">
        <f t="shared" si="48"/>
        <v>3053.3040930381799</v>
      </c>
      <c r="GP77" s="18">
        <f t="shared" ref="GP77:JA77" si="49">GP75*$D$77</f>
        <v>3114.3701742091748</v>
      </c>
      <c r="GQ77" s="18">
        <f t="shared" si="49"/>
        <v>3176.6575769630304</v>
      </c>
      <c r="GR77" s="18">
        <f t="shared" si="49"/>
        <v>3240.1907277290229</v>
      </c>
      <c r="GS77" s="18">
        <f t="shared" si="49"/>
        <v>3304.994541464886</v>
      </c>
      <c r="GT77" s="18">
        <f t="shared" si="49"/>
        <v>3371.0944314273247</v>
      </c>
      <c r="GU77" s="18">
        <f t="shared" si="49"/>
        <v>3438.5163191380516</v>
      </c>
      <c r="GV77" s="18">
        <f t="shared" si="49"/>
        <v>3507.2866445490222</v>
      </c>
      <c r="GW77" s="18">
        <f t="shared" si="49"/>
        <v>3577.4323764110995</v>
      </c>
      <c r="GX77" s="18">
        <f t="shared" si="49"/>
        <v>3648.9810228499182</v>
      </c>
      <c r="GY77" s="18">
        <f t="shared" si="49"/>
        <v>3721.9606421534613</v>
      </c>
      <c r="GZ77" s="18">
        <f t="shared" si="49"/>
        <v>3796.3998537752586</v>
      </c>
      <c r="HA77" s="18">
        <f t="shared" si="49"/>
        <v>3872.3278495577042</v>
      </c>
      <c r="HB77" s="18">
        <f t="shared" si="49"/>
        <v>3949.7744051797649</v>
      </c>
      <c r="HC77" s="18">
        <f t="shared" si="49"/>
        <v>4028.7698918337906</v>
      </c>
      <c r="HD77" s="18">
        <f t="shared" si="49"/>
        <v>4109.3452881356607</v>
      </c>
      <c r="HE77" s="18">
        <f t="shared" si="49"/>
        <v>4191.5321922733419</v>
      </c>
      <c r="HF77" s="18">
        <f t="shared" si="49"/>
        <v>4275.36283439825</v>
      </c>
      <c r="HG77" s="18">
        <f t="shared" si="49"/>
        <v>4360.8700892644756</v>
      </c>
      <c r="HH77" s="18">
        <f t="shared" si="49"/>
        <v>4448.0874891209442</v>
      </c>
      <c r="HI77" s="18">
        <f t="shared" si="49"/>
        <v>4537.049236861134</v>
      </c>
      <c r="HJ77" s="18">
        <f t="shared" si="49"/>
        <v>4627.7902194360613</v>
      </c>
      <c r="HK77" s="18">
        <f t="shared" si="49"/>
        <v>4720.3460215353725</v>
      </c>
      <c r="HL77" s="18">
        <f t="shared" si="49"/>
        <v>4814.7529395420715</v>
      </c>
      <c r="HM77" s="18">
        <f t="shared" si="49"/>
        <v>4911.0479957663765</v>
      </c>
      <c r="HN77" s="18">
        <f t="shared" si="49"/>
        <v>5009.268952964283</v>
      </c>
      <c r="HO77" s="18">
        <f t="shared" si="49"/>
        <v>5109.4543291464061</v>
      </c>
      <c r="HP77" s="18">
        <f t="shared" si="49"/>
        <v>5211.6434126830027</v>
      </c>
      <c r="HQ77" s="18">
        <f t="shared" si="49"/>
        <v>5315.876277711237</v>
      </c>
      <c r="HR77" s="18">
        <f t="shared" si="49"/>
        <v>5422.1937998504054</v>
      </c>
      <c r="HS77" s="18">
        <f t="shared" si="49"/>
        <v>5530.6376722315918</v>
      </c>
      <c r="HT77" s="18">
        <f t="shared" si="49"/>
        <v>5641.250421847808</v>
      </c>
      <c r="HU77" s="18">
        <f t="shared" si="49"/>
        <v>5754.0754262312776</v>
      </c>
      <c r="HV77" s="18">
        <f t="shared" si="49"/>
        <v>5869.156930464108</v>
      </c>
      <c r="HW77" s="18">
        <f t="shared" si="49"/>
        <v>5986.5400645292739</v>
      </c>
      <c r="HX77" s="18">
        <f t="shared" si="49"/>
        <v>6106.2708610085811</v>
      </c>
      <c r="HY77" s="18">
        <f t="shared" si="49"/>
        <v>6228.3962731346255</v>
      </c>
      <c r="HZ77" s="18">
        <f t="shared" si="49"/>
        <v>6352.9641932036975</v>
      </c>
      <c r="IA77" s="18">
        <f t="shared" si="49"/>
        <v>6480.0234713570489</v>
      </c>
      <c r="IB77" s="18">
        <f t="shared" si="49"/>
        <v>6609.6239347377114</v>
      </c>
      <c r="IC77" s="18">
        <f t="shared" si="49"/>
        <v>6741.816407030522</v>
      </c>
      <c r="ID77" s="18">
        <f t="shared" si="49"/>
        <v>6876.6527283928135</v>
      </c>
      <c r="IE77" s="18">
        <f t="shared" si="49"/>
        <v>7014.1857757838443</v>
      </c>
      <c r="IF77" s="18">
        <f t="shared" si="49"/>
        <v>7154.4694837007282</v>
      </c>
      <c r="IG77" s="18">
        <f t="shared" si="49"/>
        <v>7297.5588653292552</v>
      </c>
      <c r="IH77" s="18">
        <f t="shared" si="49"/>
        <v>7443.5100341173056</v>
      </c>
      <c r="II77" s="18">
        <f t="shared" si="49"/>
        <v>7592.3802257803245</v>
      </c>
      <c r="IJ77" s="18">
        <f t="shared" si="49"/>
        <v>7744.2278207463451</v>
      </c>
      <c r="IK77" s="18">
        <f t="shared" si="49"/>
        <v>7899.112367050232</v>
      </c>
      <c r="IL77" s="18">
        <f t="shared" si="49"/>
        <v>8057.0946036857767</v>
      </c>
      <c r="IM77" s="18">
        <f t="shared" si="49"/>
        <v>8218.2364844246567</v>
      </c>
      <c r="IN77" s="18">
        <f t="shared" si="49"/>
        <v>8382.6012021118549</v>
      </c>
      <c r="IO77" s="18">
        <f t="shared" si="49"/>
        <v>8550.2532134473131</v>
      </c>
      <c r="IP77" s="18">
        <f t="shared" si="49"/>
        <v>8721.2582642623856</v>
      </c>
      <c r="IQ77" s="18">
        <f t="shared" si="49"/>
        <v>8895.6834153027812</v>
      </c>
      <c r="IR77" s="18">
        <f t="shared" si="49"/>
        <v>9073.5970685265202</v>
      </c>
      <c r="IS77" s="18">
        <f t="shared" si="49"/>
        <v>9255.0689939280328</v>
      </c>
      <c r="IT77" s="18">
        <f t="shared" si="49"/>
        <v>9440.1703568987032</v>
      </c>
      <c r="IU77" s="18">
        <f t="shared" si="49"/>
        <v>9628.9737461347686</v>
      </c>
      <c r="IV77" s="18">
        <f t="shared" si="49"/>
        <v>9821.5532021030904</v>
      </c>
      <c r="IW77" s="18">
        <f t="shared" si="49"/>
        <v>10017.984246076414</v>
      </c>
      <c r="IX77" s="18">
        <f t="shared" si="49"/>
        <v>10218.34390974933</v>
      </c>
      <c r="IY77" s="18">
        <f t="shared" si="49"/>
        <v>10422.710765446471</v>
      </c>
      <c r="IZ77" s="18">
        <f t="shared" si="49"/>
        <v>10631.164956934863</v>
      </c>
      <c r="JA77" s="18">
        <f t="shared" si="49"/>
        <v>10843.788230852602</v>
      </c>
      <c r="JB77" s="18">
        <f t="shared" ref="JB77:LM77" si="50">JB75*$D$77</f>
        <v>11060.663968765894</v>
      </c>
      <c r="JC77" s="18">
        <f t="shared" si="50"/>
        <v>11281.877219867543</v>
      </c>
      <c r="JD77" s="18">
        <f t="shared" si="50"/>
        <v>11507.514734328928</v>
      </c>
      <c r="JE77" s="18">
        <f t="shared" si="50"/>
        <v>11737.6649973196</v>
      </c>
      <c r="JF77" s="18">
        <f t="shared" si="50"/>
        <v>11972.418263706619</v>
      </c>
      <c r="JG77" s="18">
        <f t="shared" si="50"/>
        <v>12211.866593448372</v>
      </c>
      <c r="JH77" s="18">
        <f t="shared" si="50"/>
        <v>12456.103887695965</v>
      </c>
      <c r="JI77" s="18">
        <f t="shared" si="50"/>
        <v>12705.225925616711</v>
      </c>
      <c r="JJ77" s="18">
        <f t="shared" si="50"/>
        <v>12959.330401954016</v>
      </c>
      <c r="JK77" s="18">
        <f t="shared" si="50"/>
        <v>13218.516965338546</v>
      </c>
      <c r="JL77" s="18">
        <f t="shared" si="50"/>
        <v>13482.887257365433</v>
      </c>
      <c r="JM77" s="18">
        <f t="shared" si="50"/>
        <v>13752.544952453247</v>
      </c>
      <c r="JN77" s="18">
        <f t="shared" si="50"/>
        <v>14027.595798499737</v>
      </c>
      <c r="JO77" s="18">
        <f t="shared" si="50"/>
        <v>14308.14765835101</v>
      </c>
      <c r="JP77" s="18">
        <f t="shared" si="50"/>
        <v>14594.310552100073</v>
      </c>
      <c r="JQ77" s="18">
        <f t="shared" si="50"/>
        <v>14886.196700230834</v>
      </c>
      <c r="JR77" s="18">
        <f t="shared" si="50"/>
        <v>15183.920567625541</v>
      </c>
      <c r="JS77" s="18">
        <f t="shared" si="50"/>
        <v>15487.598908452121</v>
      </c>
      <c r="JT77" s="18">
        <f t="shared" si="50"/>
        <v>15797.350811948871</v>
      </c>
      <c r="JU77" s="18">
        <f t="shared" si="50"/>
        <v>16113.297749125453</v>
      </c>
      <c r="JV77" s="18">
        <f t="shared" si="50"/>
        <v>16435.56362039737</v>
      </c>
      <c r="JW77" s="18">
        <f t="shared" si="50"/>
        <v>16764.274804173303</v>
      </c>
      <c r="JX77" s="18">
        <f t="shared" si="50"/>
        <v>17099.560206413913</v>
      </c>
      <c r="JY77" s="18">
        <f t="shared" si="50"/>
        <v>17441.551311182226</v>
      </c>
      <c r="JZ77" s="18">
        <f t="shared" si="50"/>
        <v>17790.382232204389</v>
      </c>
      <c r="KA77" s="18">
        <f t="shared" si="50"/>
        <v>18146.189765462015</v>
      </c>
      <c r="KB77" s="18">
        <f t="shared" si="50"/>
        <v>18509.113442836267</v>
      </c>
      <c r="KC77" s="18">
        <f t="shared" si="50"/>
        <v>18879.295586824428</v>
      </c>
      <c r="KD77" s="18">
        <f t="shared" si="50"/>
        <v>19256.881366351146</v>
      </c>
      <c r="KE77" s="18">
        <f t="shared" si="50"/>
        <v>19642.018853695597</v>
      </c>
      <c r="KF77" s="18">
        <f t="shared" si="50"/>
        <v>20034.859082557148</v>
      </c>
      <c r="KG77" s="18">
        <f t="shared" si="50"/>
        <v>20435.556107282322</v>
      </c>
      <c r="KH77" s="18">
        <f t="shared" si="50"/>
        <v>20844.267063276147</v>
      </c>
      <c r="KI77" s="18">
        <f t="shared" si="50"/>
        <v>21261.152228621526</v>
      </c>
      <c r="KJ77" s="18">
        <f t="shared" si="50"/>
        <v>21686.375086931184</v>
      </c>
      <c r="KK77" s="18">
        <f t="shared" si="50"/>
        <v>22120.102391456447</v>
      </c>
      <c r="KL77" s="18">
        <f t="shared" si="50"/>
        <v>22562.504230477705</v>
      </c>
      <c r="KM77" s="18">
        <f t="shared" si="50"/>
        <v>23013.754094003314</v>
      </c>
      <c r="KN77" s="18">
        <f t="shared" si="50"/>
        <v>23474.028941801636</v>
      </c>
      <c r="KO77" s="18">
        <f t="shared" si="50"/>
        <v>23943.509272793875</v>
      </c>
      <c r="KP77" s="18">
        <f t="shared" si="50"/>
        <v>24422.37919583483</v>
      </c>
      <c r="KQ77" s="18">
        <f t="shared" si="50"/>
        <v>24910.826501908956</v>
      </c>
      <c r="KR77" s="18">
        <f t="shared" si="50"/>
        <v>25409.042737769782</v>
      </c>
      <c r="KS77" s="18">
        <f t="shared" si="50"/>
        <v>25917.223281052688</v>
      </c>
      <c r="KT77" s="18">
        <f t="shared" si="50"/>
        <v>26435.567416889415</v>
      </c>
      <c r="KU77" s="18">
        <f t="shared" si="50"/>
        <v>26964.278416054352</v>
      </c>
      <c r="KV77" s="18">
        <f t="shared" si="50"/>
        <v>27503.563614674204</v>
      </c>
      <c r="KW77" s="18">
        <f t="shared" si="50"/>
        <v>28053.634495531162</v>
      </c>
      <c r="KX77" s="18">
        <f t="shared" si="50"/>
        <v>28614.706770992278</v>
      </c>
      <c r="KY77" s="18">
        <f t="shared" si="50"/>
        <v>29187.000467596485</v>
      </c>
      <c r="KZ77" s="18">
        <f t="shared" si="50"/>
        <v>29770.740012334143</v>
      </c>
      <c r="LA77" s="18">
        <f t="shared" si="50"/>
        <v>30366.154320651272</v>
      </c>
      <c r="LB77" s="18">
        <f t="shared" si="50"/>
        <v>30973.476886213561</v>
      </c>
      <c r="LC77" s="18">
        <f t="shared" si="50"/>
        <v>31592.945872465454</v>
      </c>
      <c r="LD77" s="18">
        <f t="shared" si="50"/>
        <v>32224.804206020683</v>
      </c>
      <c r="LE77" s="18">
        <f t="shared" si="50"/>
        <v>32869.29967191894</v>
      </c>
      <c r="LF77" s="18">
        <f t="shared" si="50"/>
        <v>33526.685010789079</v>
      </c>
      <c r="LG77" s="18">
        <f t="shared" si="50"/>
        <v>34197.218017953586</v>
      </c>
      <c r="LH77" s="18">
        <f t="shared" si="50"/>
        <v>34881.161644515938</v>
      </c>
      <c r="LI77" s="18">
        <f t="shared" si="50"/>
        <v>35578.784100468612</v>
      </c>
      <c r="LJ77" s="18">
        <f t="shared" si="50"/>
        <v>36290.358959863035</v>
      </c>
      <c r="LK77" s="18">
        <f t="shared" si="50"/>
        <v>37016.165268082797</v>
      </c>
      <c r="LL77" s="18">
        <f t="shared" si="50"/>
        <v>37756.487651260766</v>
      </c>
      <c r="LM77" s="18">
        <f t="shared" si="50"/>
        <v>38511.616427885943</v>
      </c>
      <c r="LN77" s="18">
        <f t="shared" ref="LN77:NY77" si="51">LN75*$D$77</f>
        <v>39281.847722639723</v>
      </c>
      <c r="LO77" s="18">
        <f t="shared" si="51"/>
        <v>40067.483582509645</v>
      </c>
      <c r="LP77" s="18">
        <f t="shared" si="51"/>
        <v>40868.832095225087</v>
      </c>
      <c r="LQ77" s="18">
        <f t="shared" si="51"/>
        <v>41686.207510059321</v>
      </c>
      <c r="LR77" s="18">
        <f t="shared" si="51"/>
        <v>42519.930361049082</v>
      </c>
      <c r="LS77" s="18">
        <f t="shared" si="51"/>
        <v>43370.327592676171</v>
      </c>
      <c r="LT77" s="18">
        <f t="shared" si="51"/>
        <v>44237.732688062708</v>
      </c>
      <c r="LU77" s="18">
        <f t="shared" si="51"/>
        <v>45122.485799729271</v>
      </c>
      <c r="LV77" s="18">
        <f t="shared" si="51"/>
        <v>46024.933882967212</v>
      </c>
      <c r="LW77" s="18">
        <f t="shared" si="51"/>
        <v>46945.430831877893</v>
      </c>
      <c r="LX77" s="18">
        <f t="shared" si="51"/>
        <v>47884.337618131154</v>
      </c>
      <c r="LY77" s="18">
        <f t="shared" si="51"/>
        <v>48842.022432498721</v>
      </c>
      <c r="LZ77" s="18">
        <f t="shared" si="51"/>
        <v>49818.86082921605</v>
      </c>
      <c r="MA77" s="18">
        <f t="shared" si="51"/>
        <v>50815.235873231824</v>
      </c>
      <c r="MB77" s="18">
        <f t="shared" si="51"/>
        <v>51831.538290399592</v>
      </c>
      <c r="MC77" s="18">
        <f t="shared" si="51"/>
        <v>52868.166620672993</v>
      </c>
      <c r="MD77" s="18">
        <f t="shared" si="51"/>
        <v>53925.527374363344</v>
      </c>
      <c r="ME77" s="18">
        <f t="shared" si="51"/>
        <v>55004.035191520597</v>
      </c>
      <c r="MF77" s="18">
        <f t="shared" si="51"/>
        <v>56104.113004501269</v>
      </c>
      <c r="MG77" s="18">
        <f t="shared" si="51"/>
        <v>57226.192203784471</v>
      </c>
      <c r="MH77" s="18">
        <f t="shared" si="51"/>
        <v>58370.712807103926</v>
      </c>
      <c r="MI77" s="18">
        <f t="shared" si="51"/>
        <v>59538.123631961542</v>
      </c>
      <c r="MJ77" s="18">
        <f t="shared" si="51"/>
        <v>60728.882471585886</v>
      </c>
      <c r="MK77" s="18">
        <f t="shared" si="51"/>
        <v>61943.456274413096</v>
      </c>
      <c r="ML77" s="18">
        <f t="shared" si="51"/>
        <v>63182.321327149271</v>
      </c>
      <c r="MM77" s="18">
        <f t="shared" si="51"/>
        <v>64445.963441497363</v>
      </c>
      <c r="MN77" s="18">
        <f t="shared" si="51"/>
        <v>65734.878144612492</v>
      </c>
      <c r="MO77" s="18">
        <f t="shared" si="51"/>
        <v>67049.570873365199</v>
      </c>
      <c r="MP77" s="18">
        <f t="shared" si="51"/>
        <v>68390.55717248701</v>
      </c>
      <c r="MQ77" s="18">
        <f t="shared" si="51"/>
        <v>69758.36289667651</v>
      </c>
      <c r="MR77" s="18">
        <f t="shared" si="51"/>
        <v>71153.524416743996</v>
      </c>
      <c r="MS77" s="18">
        <f t="shared" si="51"/>
        <v>72576.588829875487</v>
      </c>
      <c r="MT77" s="18">
        <f t="shared" si="51"/>
        <v>74028.11417410009</v>
      </c>
      <c r="MU77" s="18">
        <f t="shared" si="51"/>
        <v>75508.669647040762</v>
      </c>
      <c r="MV77" s="18">
        <f t="shared" si="51"/>
        <v>77018.835829039002</v>
      </c>
      <c r="MW77" s="18">
        <f t="shared" si="51"/>
        <v>78559.204910735672</v>
      </c>
      <c r="MX77" s="18">
        <f t="shared" si="51"/>
        <v>80130.380925200909</v>
      </c>
      <c r="MY77" s="18">
        <f t="shared" si="51"/>
        <v>81732.979984700389</v>
      </c>
      <c r="MZ77" s="18">
        <f t="shared" si="51"/>
        <v>83367.630522193896</v>
      </c>
      <c r="NA77" s="18">
        <f t="shared" si="51"/>
        <v>85034.973537657905</v>
      </c>
      <c r="NB77" s="18">
        <f t="shared" si="51"/>
        <v>86735.662849328801</v>
      </c>
      <c r="NC77" s="18">
        <f t="shared" si="51"/>
        <v>88470.365349966261</v>
      </c>
      <c r="ND77" s="18">
        <f t="shared" si="51"/>
        <v>90239.761268235859</v>
      </c>
      <c r="NE77" s="18">
        <f t="shared" si="51"/>
        <v>92044.544435311196</v>
      </c>
      <c r="NF77" s="18">
        <f t="shared" si="51"/>
        <v>93885.422556804449</v>
      </c>
      <c r="NG77" s="18">
        <f t="shared" si="51"/>
        <v>95763.117490125122</v>
      </c>
      <c r="NH77" s="18">
        <f t="shared" si="51"/>
        <v>97678.365527380796</v>
      </c>
      <c r="NI77" s="18">
        <f t="shared" si="51"/>
        <v>99631.91768392676</v>
      </c>
      <c r="NJ77" s="18">
        <f t="shared" si="51"/>
        <v>101624.53999267882</v>
      </c>
      <c r="NK77" s="18">
        <f t="shared" si="51"/>
        <v>103657.01380430214</v>
      </c>
      <c r="NL77" s="18">
        <f t="shared" si="51"/>
        <v>105730.13609339602</v>
      </c>
      <c r="NM77" s="18">
        <f t="shared" si="51"/>
        <v>107844.71977079117</v>
      </c>
      <c r="NN77" s="18">
        <f t="shared" si="51"/>
        <v>110001.5940020828</v>
      </c>
      <c r="NO77" s="18">
        <f t="shared" si="51"/>
        <v>112201.6045325232</v>
      </c>
      <c r="NP77" s="18">
        <f t="shared" si="51"/>
        <v>114445.61401839969</v>
      </c>
      <c r="NQ77" s="18">
        <f t="shared" si="51"/>
        <v>116734.50236502694</v>
      </c>
      <c r="NR77" s="18">
        <f t="shared" si="51"/>
        <v>119069.16707148822</v>
      </c>
      <c r="NS77" s="18">
        <f t="shared" si="51"/>
        <v>121450.52358225569</v>
      </c>
      <c r="NT77" s="18">
        <f t="shared" si="51"/>
        <v>123879.50564582608</v>
      </c>
      <c r="NU77" s="18">
        <f t="shared" si="51"/>
        <v>126357.06568051726</v>
      </c>
      <c r="NV77" s="18">
        <f t="shared" si="51"/>
        <v>128884.17514756115</v>
      </c>
      <c r="NW77" s="18">
        <f t="shared" si="51"/>
        <v>131461.82493164137</v>
      </c>
      <c r="NX77" s="18">
        <f t="shared" si="51"/>
        <v>134091.02572902376</v>
      </c>
      <c r="NY77" s="18">
        <f t="shared" si="51"/>
        <v>136772.80844342717</v>
      </c>
      <c r="NZ77" s="18">
        <f t="shared" ref="NZ77:QK77" si="52">NZ75*$D$77</f>
        <v>139508.22458979278</v>
      </c>
      <c r="OA77" s="18">
        <f t="shared" si="52"/>
        <v>142298.34670610671</v>
      </c>
      <c r="OB77" s="18">
        <f t="shared" si="52"/>
        <v>145144.2687734327</v>
      </c>
      <c r="OC77" s="18">
        <f t="shared" si="52"/>
        <v>148047.1066443233</v>
      </c>
      <c r="OD77" s="18">
        <f t="shared" si="52"/>
        <v>151007.99847977102</v>
      </c>
      <c r="OE77" s="18">
        <f t="shared" si="52"/>
        <v>154028.10519487091</v>
      </c>
      <c r="OF77" s="18">
        <f t="shared" si="52"/>
        <v>157108.61091336573</v>
      </c>
      <c r="OG77" s="18">
        <f t="shared" si="52"/>
        <v>160250.72343125363</v>
      </c>
      <c r="OH77" s="18">
        <f t="shared" si="52"/>
        <v>163455.67468963002</v>
      </c>
      <c r="OI77" s="18">
        <f t="shared" si="52"/>
        <v>166724.7212569548</v>
      </c>
      <c r="OJ77" s="18">
        <f t="shared" si="52"/>
        <v>170059.1448209247</v>
      </c>
      <c r="OK77" s="18">
        <f t="shared" si="52"/>
        <v>173460.25269014668</v>
      </c>
      <c r="OL77" s="18">
        <f t="shared" si="52"/>
        <v>176929.37830579877</v>
      </c>
      <c r="OM77" s="18">
        <f t="shared" si="52"/>
        <v>180467.88176348351</v>
      </c>
      <c r="ON77" s="18">
        <f t="shared" si="52"/>
        <v>184077.15034546901</v>
      </c>
      <c r="OO77" s="18">
        <f t="shared" si="52"/>
        <v>187758.59906352669</v>
      </c>
      <c r="OP77" s="18">
        <f t="shared" si="52"/>
        <v>191513.67121257153</v>
      </c>
      <c r="OQ77" s="18">
        <f t="shared" si="52"/>
        <v>195343.83893532053</v>
      </c>
      <c r="OR77" s="18">
        <f t="shared" si="52"/>
        <v>199250.60379818481</v>
      </c>
      <c r="OS77" s="18">
        <f t="shared" si="52"/>
        <v>203235.49737861654</v>
      </c>
      <c r="OT77" s="18">
        <f t="shared" si="52"/>
        <v>207300.08186413842</v>
      </c>
      <c r="OU77" s="18">
        <f t="shared" si="52"/>
        <v>211445.95066328082</v>
      </c>
      <c r="OV77" s="18">
        <f t="shared" si="52"/>
        <v>215674.72902866473</v>
      </c>
      <c r="OW77" s="18">
        <f t="shared" si="52"/>
        <v>219988.07469247011</v>
      </c>
      <c r="OX77" s="18">
        <f t="shared" si="52"/>
        <v>224387.67851452544</v>
      </c>
      <c r="OY77" s="18">
        <f t="shared" si="52"/>
        <v>228875.26514327593</v>
      </c>
      <c r="OZ77" s="18">
        <f t="shared" si="52"/>
        <v>233452.59368987384</v>
      </c>
      <c r="PA77" s="18">
        <f t="shared" si="52"/>
        <v>238121.45841565428</v>
      </c>
      <c r="PB77" s="18">
        <f t="shared" si="52"/>
        <v>242883.68943325573</v>
      </c>
      <c r="PC77" s="18">
        <f t="shared" si="52"/>
        <v>247741.15342165079</v>
      </c>
      <c r="PD77" s="18">
        <f t="shared" si="52"/>
        <v>252695.75435536093</v>
      </c>
      <c r="PE77" s="18">
        <f t="shared" si="52"/>
        <v>257749.43424813333</v>
      </c>
      <c r="PF77" s="18">
        <f t="shared" si="52"/>
        <v>262904.17391135514</v>
      </c>
      <c r="PG77" s="18">
        <f t="shared" si="52"/>
        <v>268161.99372750428</v>
      </c>
      <c r="PH77" s="18">
        <f t="shared" si="52"/>
        <v>273524.95443891268</v>
      </c>
      <c r="PI77" s="18">
        <f t="shared" si="52"/>
        <v>278995.1579521558</v>
      </c>
      <c r="PJ77" s="18">
        <f t="shared" si="52"/>
        <v>284574.74815836322</v>
      </c>
      <c r="PK77" s="18">
        <f t="shared" si="52"/>
        <v>290265.9117697578</v>
      </c>
      <c r="PL77" s="18">
        <f t="shared" si="52"/>
        <v>296070.87917274417</v>
      </c>
      <c r="PM77" s="18">
        <f t="shared" si="52"/>
        <v>301991.92529786058</v>
      </c>
      <c r="PN77" s="18">
        <f t="shared" si="52"/>
        <v>308031.37050692202</v>
      </c>
      <c r="PO77" s="18">
        <f t="shared" si="52"/>
        <v>314191.58149768709</v>
      </c>
      <c r="PP77" s="18">
        <f t="shared" si="52"/>
        <v>320474.97222638811</v>
      </c>
      <c r="PQ77" s="18">
        <f t="shared" si="52"/>
        <v>326884.00484845939</v>
      </c>
      <c r="PR77" s="18">
        <f t="shared" si="52"/>
        <v>333421.19067782455</v>
      </c>
      <c r="PS77" s="18">
        <f t="shared" si="52"/>
        <v>340089.09116509004</v>
      </c>
      <c r="PT77" s="18">
        <f t="shared" si="52"/>
        <v>346890.31889501296</v>
      </c>
      <c r="PU77" s="18">
        <f t="shared" si="52"/>
        <v>353827.53860360716</v>
      </c>
      <c r="PV77" s="18">
        <f t="shared" si="52"/>
        <v>360903.46821526025</v>
      </c>
      <c r="PW77" s="18">
        <f t="shared" si="52"/>
        <v>368120.87990025367</v>
      </c>
      <c r="PX77" s="18">
        <f t="shared" si="52"/>
        <v>375482.60115305654</v>
      </c>
      <c r="PY77" s="18">
        <f t="shared" si="52"/>
        <v>382991.51589180221</v>
      </c>
      <c r="PZ77" s="18">
        <f t="shared" si="52"/>
        <v>390650.56557934359</v>
      </c>
      <c r="QA77" s="18">
        <f t="shared" si="52"/>
        <v>398462.75036628376</v>
      </c>
      <c r="QB77" s="18">
        <f t="shared" si="52"/>
        <v>406431.1302564182</v>
      </c>
      <c r="QC77" s="18">
        <f t="shared" si="52"/>
        <v>414558.82629498682</v>
      </c>
      <c r="QD77" s="18">
        <f t="shared" si="52"/>
        <v>422849.02178017708</v>
      </c>
      <c r="QE77" s="18">
        <f t="shared" si="52"/>
        <v>431304.96349831158</v>
      </c>
      <c r="QF77" s="18">
        <f t="shared" si="52"/>
        <v>439929.96298314887</v>
      </c>
      <c r="QG77" s="18">
        <f t="shared" si="52"/>
        <v>448727.39779977041</v>
      </c>
      <c r="QH77" s="18">
        <f t="shared" si="52"/>
        <v>457700.71285348234</v>
      </c>
      <c r="QI77" s="18">
        <f t="shared" si="52"/>
        <v>466853.42172421253</v>
      </c>
      <c r="QJ77" s="18">
        <f t="shared" si="52"/>
        <v>476189.10802686185</v>
      </c>
      <c r="QK77" s="18">
        <f t="shared" si="52"/>
        <v>485711.42679809133</v>
      </c>
      <c r="QL77" s="18">
        <f t="shared" ref="QL77:SW77" si="53">QL75*$D$77</f>
        <v>495424.10591003374</v>
      </c>
      <c r="QM77" s="18">
        <f t="shared" si="53"/>
        <v>505330.94751140109</v>
      </c>
      <c r="QN77" s="18">
        <f t="shared" si="53"/>
        <v>515435.82949650643</v>
      </c>
      <c r="QO77" s="18">
        <f t="shared" si="53"/>
        <v>525742.7070026953</v>
      </c>
      <c r="QP77" s="18">
        <f t="shared" si="53"/>
        <v>536255.61393669143</v>
      </c>
      <c r="QQ77" s="18">
        <f t="shared" si="53"/>
        <v>546978.66453039052</v>
      </c>
      <c r="QR77" s="18">
        <f t="shared" si="53"/>
        <v>557916.05492660298</v>
      </c>
      <c r="QS77" s="18">
        <f t="shared" si="53"/>
        <v>569072.06479531387</v>
      </c>
      <c r="QT77" s="18">
        <f t="shared" si="53"/>
        <v>580451.05898095167</v>
      </c>
      <c r="QU77" s="18">
        <f t="shared" si="53"/>
        <v>592057.48918125324</v>
      </c>
      <c r="QV77" s="18">
        <f t="shared" si="53"/>
        <v>603895.89565824799</v>
      </c>
      <c r="QW77" s="18">
        <f t="shared" si="53"/>
        <v>615970.90898193349</v>
      </c>
      <c r="QX77" s="18">
        <f t="shared" si="53"/>
        <v>628287.25180719746</v>
      </c>
      <c r="QY77" s="18">
        <f t="shared" si="53"/>
        <v>640849.74068456457</v>
      </c>
      <c r="QZ77" s="18">
        <f t="shared" si="53"/>
        <v>653663.28790533205</v>
      </c>
      <c r="RA77" s="18">
        <f t="shared" si="53"/>
        <v>666732.9033816848</v>
      </c>
      <c r="RB77" s="18">
        <f t="shared" si="53"/>
        <v>680063.69656237389</v>
      </c>
      <c r="RC77" s="18">
        <f t="shared" si="53"/>
        <v>693660.87838454475</v>
      </c>
      <c r="RD77" s="18">
        <f t="shared" si="53"/>
        <v>707529.76326232101</v>
      </c>
      <c r="RE77" s="18">
        <f t="shared" si="53"/>
        <v>721675.77111272793</v>
      </c>
      <c r="RF77" s="18">
        <f t="shared" si="53"/>
        <v>736104.42941958131</v>
      </c>
      <c r="RG77" s="18">
        <f t="shared" si="53"/>
        <v>750821.37533593725</v>
      </c>
      <c r="RH77" s="18">
        <f t="shared" si="53"/>
        <v>765832.35782570858</v>
      </c>
      <c r="RI77" s="18">
        <f t="shared" si="53"/>
        <v>781143.23984508333</v>
      </c>
      <c r="RJ77" s="18">
        <f t="shared" si="53"/>
        <v>796760.00056433515</v>
      </c>
      <c r="RK77" s="18">
        <f t="shared" si="53"/>
        <v>812688.7376306745</v>
      </c>
      <c r="RL77" s="18">
        <f t="shared" si="53"/>
        <v>828935.66947273246</v>
      </c>
      <c r="RM77" s="18">
        <f t="shared" si="53"/>
        <v>845507.13764730899</v>
      </c>
      <c r="RN77" s="18">
        <f t="shared" si="53"/>
        <v>862409.6092290188</v>
      </c>
      <c r="RO77" s="18">
        <f t="shared" si="53"/>
        <v>879649.67924343469</v>
      </c>
      <c r="RP77" s="18">
        <f t="shared" si="53"/>
        <v>897234.07314434892</v>
      </c>
      <c r="RQ77" s="18">
        <f t="shared" si="53"/>
        <v>915169.64933578263</v>
      </c>
      <c r="RR77" s="18">
        <f t="shared" si="53"/>
        <v>933463.40173934959</v>
      </c>
      <c r="RS77" s="18">
        <f t="shared" si="53"/>
        <v>952122.46240756719</v>
      </c>
      <c r="RT77" s="18">
        <f t="shared" si="53"/>
        <v>971154.10418373125</v>
      </c>
      <c r="RU77" s="18">
        <f t="shared" si="53"/>
        <v>990565.74340896646</v>
      </c>
      <c r="RV77" s="18">
        <f t="shared" si="53"/>
        <v>1010364.9426769856</v>
      </c>
      <c r="RW77" s="18">
        <f t="shared" si="53"/>
        <v>1030559.4136372185</v>
      </c>
      <c r="RX77" s="18">
        <f t="shared" si="53"/>
        <v>1051157.0198467933</v>
      </c>
      <c r="RY77" s="18">
        <f t="shared" si="53"/>
        <v>1072165.7796719917</v>
      </c>
      <c r="RZ77" s="18">
        <f t="shared" si="53"/>
        <v>1093593.8692396868</v>
      </c>
      <c r="SA77" s="18">
        <f t="shared" si="53"/>
        <v>1115449.6254392983</v>
      </c>
      <c r="SB77" s="18">
        <f t="shared" si="53"/>
        <v>1137741.548975785</v>
      </c>
      <c r="SC77" s="18">
        <f t="shared" si="53"/>
        <v>1160478.3074741496</v>
      </c>
      <c r="SD77" s="18">
        <f t="shared" si="53"/>
        <v>1183668.7386359368</v>
      </c>
      <c r="SE77" s="18">
        <f t="shared" si="53"/>
        <v>1207321.853448157</v>
      </c>
      <c r="SF77" s="18">
        <f t="shared" si="53"/>
        <v>1231446.8394450946</v>
      </c>
      <c r="SG77" s="18">
        <f t="shared" si="53"/>
        <v>1256053.0640233196</v>
      </c>
      <c r="SH77" s="18">
        <f t="shared" si="53"/>
        <v>1281150.0778103464</v>
      </c>
      <c r="SI77" s="18">
        <f t="shared" si="53"/>
        <v>1306747.6180872056</v>
      </c>
      <c r="SJ77" s="18">
        <f t="shared" si="53"/>
        <v>1332855.6122652316</v>
      </c>
      <c r="SK77" s="18">
        <f t="shared" si="53"/>
        <v>1359484.1814173376</v>
      </c>
      <c r="SL77" s="18">
        <f t="shared" si="53"/>
        <v>1386643.643863953</v>
      </c>
      <c r="SM77" s="18">
        <f t="shared" si="53"/>
        <v>1414344.5188137849</v>
      </c>
      <c r="SN77" s="18">
        <f t="shared" si="53"/>
        <v>1442597.5300595211</v>
      </c>
      <c r="SO77" s="18">
        <f t="shared" si="53"/>
        <v>1471413.6097285105</v>
      </c>
      <c r="SP77" s="18">
        <f t="shared" si="53"/>
        <v>1500803.9020884011</v>
      </c>
      <c r="SQ77" s="18">
        <f t="shared" si="53"/>
        <v>1530779.7674076695</v>
      </c>
      <c r="SR77" s="18">
        <f t="shared" si="53"/>
        <v>1561352.7858708941</v>
      </c>
      <c r="SS77" s="18">
        <f t="shared" si="53"/>
        <v>1592534.7615485271</v>
      </c>
      <c r="ST77" s="18">
        <f t="shared" si="53"/>
        <v>1624337.7264208631</v>
      </c>
      <c r="SU77" s="18">
        <f t="shared" si="53"/>
        <v>1656773.9444558315</v>
      </c>
      <c r="SV77" s="18">
        <f t="shared" si="53"/>
        <v>1689855.9157400818</v>
      </c>
      <c r="SW77" s="18">
        <f t="shared" si="53"/>
        <v>1723596.3806627761</v>
      </c>
      <c r="SX77" s="18">
        <f t="shared" ref="SX77:VI77" si="54">SX75*$D$77</f>
        <v>1758008.3241514438</v>
      </c>
      <c r="SY77" s="18">
        <f t="shared" si="54"/>
        <v>1793104.9799589657</v>
      </c>
      <c r="SZ77" s="18">
        <f t="shared" si="54"/>
        <v>1828899.835000826</v>
      </c>
      <c r="TA77" s="18">
        <f t="shared" si="54"/>
        <v>1865406.6337415678</v>
      </c>
      <c r="TB77" s="18">
        <f t="shared" si="54"/>
        <v>1902639.3826291116</v>
      </c>
      <c r="TC77" s="18">
        <f t="shared" si="54"/>
        <v>1940612.3545756817</v>
      </c>
      <c r="TD77" s="18">
        <f t="shared" si="54"/>
        <v>1979340.0934837407</v>
      </c>
      <c r="TE77" s="18">
        <f t="shared" si="54"/>
        <v>2018837.4188151718</v>
      </c>
      <c r="TF77" s="18">
        <f t="shared" si="54"/>
        <v>2059119.4302018988</v>
      </c>
      <c r="TG77" s="18">
        <f t="shared" si="54"/>
        <v>2100201.5120956893</v>
      </c>
      <c r="TH77" s="18">
        <f t="shared" si="54"/>
        <v>2142099.3384549976</v>
      </c>
      <c r="TI77" s="18">
        <f t="shared" si="54"/>
        <v>2184828.8774660882</v>
      </c>
      <c r="TJ77" s="18">
        <f t="shared" si="54"/>
        <v>2228406.3962957836</v>
      </c>
      <c r="TK77" s="18">
        <f t="shared" si="54"/>
        <v>2272848.4658727543</v>
      </c>
      <c r="TL77" s="18">
        <f t="shared" si="54"/>
        <v>2318171.965693892</v>
      </c>
      <c r="TM77" s="18">
        <f t="shared" si="54"/>
        <v>2364394.0886523277</v>
      </c>
      <c r="TN77" s="18">
        <f t="shared" si="54"/>
        <v>2411532.3458829345</v>
      </c>
      <c r="TO77" s="18">
        <f t="shared" si="54"/>
        <v>2459604.5716211782</v>
      </c>
      <c r="TP77" s="18">
        <f t="shared" si="54"/>
        <v>2508628.928070568</v>
      </c>
      <c r="TQ77" s="18">
        <f t="shared" si="54"/>
        <v>2558623.9102737335</v>
      </c>
      <c r="TR77" s="18">
        <f t="shared" si="54"/>
        <v>2609608.3509816537</v>
      </c>
      <c r="TS77" s="18">
        <f t="shared" si="54"/>
        <v>2661601.4255151777</v>
      </c>
      <c r="TT77" s="18">
        <f t="shared" si="54"/>
        <v>2714622.6566125141</v>
      </c>
      <c r="TU77" s="18">
        <f t="shared" si="54"/>
        <v>2768691.919255856</v>
      </c>
      <c r="TV77" s="18">
        <f t="shared" si="54"/>
        <v>2823829.4454697846</v>
      </c>
      <c r="TW77" s="18">
        <f t="shared" si="54"/>
        <v>2880055.8290835763</v>
      </c>
      <c r="TX77" s="18">
        <f t="shared" si="54"/>
        <v>2937392.030448941</v>
      </c>
      <c r="TY77" s="18">
        <f t="shared" si="54"/>
        <v>2995859.3811040097</v>
      </c>
      <c r="TZ77" s="18">
        <f t="shared" si="54"/>
        <v>3055479.5883738804</v>
      </c>
      <c r="UA77" s="18">
        <f t="shared" si="54"/>
        <v>3116274.7398971757</v>
      </c>
      <c r="UB77" s="18">
        <f t="shared" si="54"/>
        <v>3178267.3080673926</v>
      </c>
      <c r="UC77" s="18">
        <f t="shared" si="54"/>
        <v>3241480.1543770269</v>
      </c>
      <c r="UD77" s="18">
        <f t="shared" si="54"/>
        <v>3305936.5336515298</v>
      </c>
      <c r="UE77" s="18">
        <f t="shared" si="54"/>
        <v>3371660.0981594156</v>
      </c>
      <c r="UF77" s="18">
        <f t="shared" si="54"/>
        <v>3438674.9015836548</v>
      </c>
      <c r="UG77" s="18">
        <f t="shared" si="54"/>
        <v>3507005.4028386911</v>
      </c>
      <c r="UH77" s="18">
        <f t="shared" si="54"/>
        <v>3576676.4697162108</v>
      </c>
      <c r="UI77" s="18">
        <f t="shared" si="54"/>
        <v>3647713.3823416447</v>
      </c>
      <c r="UJ77" s="18">
        <f t="shared" si="54"/>
        <v>3720141.8364223191</v>
      </c>
      <c r="UK77" s="18">
        <f t="shared" si="54"/>
        <v>3793987.9462666209</v>
      </c>
      <c r="UL77" s="18">
        <f t="shared" si="54"/>
        <v>3869278.2475524424</v>
      </c>
      <c r="UM77" s="18">
        <f t="shared" si="54"/>
        <v>3946039.6998215434</v>
      </c>
      <c r="UN77" s="18">
        <f t="shared" si="54"/>
        <v>4024299.6886749873</v>
      </c>
      <c r="UO77" s="18">
        <f t="shared" si="54"/>
        <v>4104086.0276431288</v>
      </c>
      <c r="UP77" s="18">
        <f t="shared" si="54"/>
        <v>4185426.9597020573</v>
      </c>
      <c r="UQ77" s="18">
        <f t="shared" si="54"/>
        <v>4268351.158406279</v>
      </c>
      <c r="UR77" s="18">
        <f t="shared" si="54"/>
        <v>4352887.7286056895</v>
      </c>
      <c r="US77" s="18">
        <f t="shared" si="54"/>
        <v>4439066.2067128047</v>
      </c>
      <c r="UT77" s="18">
        <f t="shared" si="54"/>
        <v>4526916.5604838664</v>
      </c>
      <c r="UU77" s="18">
        <f t="shared" si="54"/>
        <v>4616469.1882752823</v>
      </c>
      <c r="UV77" s="18">
        <f t="shared" si="54"/>
        <v>4707754.9177342867</v>
      </c>
      <c r="UW77" s="18">
        <f t="shared" si="54"/>
        <v>4800805.0038801255</v>
      </c>
      <c r="UX77" s="18">
        <f t="shared" si="54"/>
        <v>4895651.1265292875</v>
      </c>
      <c r="UY77" s="18">
        <f t="shared" si="54"/>
        <v>4992325.3870153483</v>
      </c>
      <c r="UZ77" s="18">
        <f t="shared" si="54"/>
        <v>5090860.3041508738</v>
      </c>
      <c r="VA77" s="18">
        <f t="shared" si="54"/>
        <v>5191288.8093754975</v>
      </c>
      <c r="VB77" s="18">
        <f t="shared" si="54"/>
        <v>5293644.2410309277</v>
      </c>
      <c r="VC77" s="18">
        <f t="shared" si="54"/>
        <v>5397960.3376995288</v>
      </c>
      <c r="VD77" s="18">
        <f t="shared" si="54"/>
        <v>5504271.2305397624</v>
      </c>
      <c r="VE77" s="18">
        <f t="shared" si="54"/>
        <v>5612611.4345469857</v>
      </c>
      <c r="VF77" s="18">
        <f t="shared" si="54"/>
        <v>5723015.8386641527</v>
      </c>
      <c r="VG77" s="18">
        <f t="shared" si="54"/>
        <v>5835519.6946619581</v>
      </c>
      <c r="VH77" s="18">
        <f t="shared" si="54"/>
        <v>5950158.6047031619</v>
      </c>
      <c r="VI77" s="18">
        <f t="shared" si="54"/>
        <v>6066968.5075004203</v>
      </c>
      <c r="VJ77" s="18">
        <f t="shared" ref="VJ77:XU77" si="55">VJ75*$D$77</f>
        <v>6185985.6629715357</v>
      </c>
      <c r="VK77" s="18">
        <f t="shared" si="55"/>
        <v>6307246.6352898721</v>
      </c>
      <c r="VL77" s="18">
        <f t="shared" si="55"/>
        <v>6430788.2742217015</v>
      </c>
      <c r="VM77" s="18">
        <f t="shared" si="55"/>
        <v>6556647.6946352301</v>
      </c>
      <c r="VN77" s="18">
        <f t="shared" si="55"/>
        <v>6684862.2540594209</v>
      </c>
      <c r="VO77" s="18">
        <f t="shared" si="55"/>
        <v>6815469.5281628193</v>
      </c>
      <c r="VP77" s="18">
        <f t="shared" si="55"/>
        <v>6948507.2840150725</v>
      </c>
      <c r="VQ77" s="18">
        <f t="shared" si="55"/>
        <v>7084013.4509851616</v>
      </c>
      <c r="VR77" s="18">
        <f t="shared" si="55"/>
        <v>7222026.0891216183</v>
      </c>
      <c r="VS77" s="18">
        <f t="shared" si="55"/>
        <v>7362583.3548504999</v>
      </c>
      <c r="VT77" s="18">
        <f t="shared" si="55"/>
        <v>7505723.4638171019</v>
      </c>
      <c r="VU77" s="18">
        <f t="shared" si="55"/>
        <v>7651484.6506864354</v>
      </c>
      <c r="VV77" s="18">
        <f t="shared" si="55"/>
        <v>7799905.1257068878</v>
      </c>
      <c r="VW77" s="18">
        <f t="shared" si="55"/>
        <v>7951023.0278289253</v>
      </c>
      <c r="VX77" s="18">
        <f t="shared" si="55"/>
        <v>8104876.3741588015</v>
      </c>
      <c r="VY77" s="18">
        <f t="shared" si="55"/>
        <v>8261503.0055134092</v>
      </c>
      <c r="VZ77" s="18">
        <f t="shared" si="55"/>
        <v>8420940.5278286133</v>
      </c>
      <c r="WA77" s="18">
        <f t="shared" si="55"/>
        <v>8583226.2491583582</v>
      </c>
      <c r="WB77" s="18">
        <f t="shared" si="55"/>
        <v>8748397.1119859871</v>
      </c>
      <c r="WC77" s="18">
        <f t="shared" si="55"/>
        <v>8916489.6205526125</v>
      </c>
      <c r="WD77" s="18">
        <f t="shared" si="55"/>
        <v>9087539.7628893629</v>
      </c>
      <c r="WE77" s="18">
        <f t="shared" si="55"/>
        <v>9261582.9272217434</v>
      </c>
      <c r="WF77" s="18">
        <f t="shared" si="55"/>
        <v>9438653.8123943899</v>
      </c>
      <c r="WG77" s="18">
        <f t="shared" si="55"/>
        <v>9618786.3319433089</v>
      </c>
      <c r="WH77" s="18">
        <f t="shared" si="55"/>
        <v>9802013.5114204362</v>
      </c>
      <c r="WI77" s="18">
        <f t="shared" si="55"/>
        <v>9988367.3785516396</v>
      </c>
      <c r="WJ77" s="18">
        <f t="shared" si="55"/>
        <v>10177878.845784193</v>
      </c>
      <c r="WK77" s="18">
        <f t="shared" si="55"/>
        <v>10370577.584753364</v>
      </c>
      <c r="WL77" s="18">
        <f t="shared" si="55"/>
        <v>10566491.892169343</v>
      </c>
      <c r="WM77" s="18">
        <f t="shared" si="55"/>
        <v>10765648.546596214</v>
      </c>
      <c r="WN77" s="18">
        <f t="shared" si="55"/>
        <v>10968072.655563079</v>
      </c>
      <c r="WO77" s="18">
        <f t="shared" si="55"/>
        <v>11173787.492413756</v>
      </c>
      <c r="WP77" s="18">
        <f t="shared" si="55"/>
        <v>11382814.322266754</v>
      </c>
      <c r="WQ77" s="18">
        <f t="shared" si="55"/>
        <v>11595172.216418821</v>
      </c>
      <c r="WR77" s="18">
        <f t="shared" si="55"/>
        <v>11810877.854486596</v>
      </c>
      <c r="WS77" s="18">
        <f t="shared" si="55"/>
        <v>12029945.313538119</v>
      </c>
      <c r="WT77" s="18">
        <f t="shared" si="55"/>
        <v>12252385.843422148</v>
      </c>
      <c r="WU77" s="18">
        <f t="shared" si="55"/>
        <v>12478207.627455203</v>
      </c>
      <c r="WV77" s="18">
        <f t="shared" si="55"/>
        <v>12707415.52757743</v>
      </c>
      <c r="WW77" s="18">
        <f t="shared" si="55"/>
        <v>12940010.813034441</v>
      </c>
      <c r="WX77" s="18">
        <f t="shared" si="55"/>
        <v>13175990.871587126</v>
      </c>
      <c r="WY77" s="18">
        <f t="shared" si="55"/>
        <v>13415348.90219152</v>
      </c>
      <c r="WZ77" s="18">
        <f t="shared" si="55"/>
        <v>13658073.58802863</v>
      </c>
      <c r="XA77" s="18">
        <f t="shared" si="55"/>
        <v>13904148.748696934</v>
      </c>
      <c r="XB77" s="18">
        <f t="shared" si="55"/>
        <v>14153552.9703106</v>
      </c>
      <c r="XC77" s="18">
        <f t="shared" si="55"/>
        <v>14406259.212171247</v>
      </c>
      <c r="XD77" s="18">
        <f t="shared" si="55"/>
        <v>14662234.388602521</v>
      </c>
      <c r="XE77" s="18">
        <f t="shared" si="55"/>
        <v>14921438.924453015</v>
      </c>
      <c r="XF77" s="18">
        <f t="shared" si="55"/>
        <v>15183826.282684473</v>
      </c>
      <c r="XG77" s="18">
        <f t="shared" si="55"/>
        <v>15449342.462368542</v>
      </c>
      <c r="XH77" s="18">
        <f t="shared" si="55"/>
        <v>15717925.46531594</v>
      </c>
      <c r="XI77" s="18">
        <f t="shared" si="55"/>
        <v>15989504.72945684</v>
      </c>
      <c r="XJ77" s="18">
        <f t="shared" si="55"/>
        <v>16264000.526979877</v>
      </c>
      <c r="XK77" s="18">
        <f t="shared" si="55"/>
        <v>16541323.325119453</v>
      </c>
      <c r="XL77" s="18">
        <f t="shared" si="55"/>
        <v>16821373.107355684</v>
      </c>
      <c r="XM77" s="18">
        <f t="shared" si="55"/>
        <v>17104038.652659997</v>
      </c>
      <c r="XN77" s="18">
        <f t="shared" si="55"/>
        <v>17389196.770278204</v>
      </c>
      <c r="XO77" s="18">
        <f t="shared" si="55"/>
        <v>17676711.487395942</v>
      </c>
      <c r="XP77" s="18">
        <f t="shared" si="55"/>
        <v>17966433.186873317</v>
      </c>
      <c r="XQ77" s="18">
        <f t="shared" si="55"/>
        <v>18258197.692069963</v>
      </c>
      <c r="XR77" s="18">
        <f t="shared" si="55"/>
        <v>18551825.295605648</v>
      </c>
      <c r="XS77" s="18">
        <f t="shared" si="55"/>
        <v>18847119.728714909</v>
      </c>
      <c r="XT77" s="18">
        <f t="shared" si="55"/>
        <v>19143867.067657251</v>
      </c>
      <c r="XU77" s="18">
        <f t="shared" si="55"/>
        <v>19441834.573435243</v>
      </c>
      <c r="XV77" s="18">
        <f t="shared" ref="XV77:AAB77" si="56">XV75*$D$77</f>
        <v>19740769.460851505</v>
      </c>
      <c r="XW77" s="18">
        <f t="shared" si="56"/>
        <v>20040397.592701487</v>
      </c>
      <c r="XX77" s="18">
        <f t="shared" si="56"/>
        <v>20340422.094650839</v>
      </c>
      <c r="XY77" s="18">
        <f t="shared" si="56"/>
        <v>20640521.886083208</v>
      </c>
      <c r="XZ77" s="18">
        <f t="shared" si="56"/>
        <v>20940350.121926453</v>
      </c>
      <c r="YA77" s="18">
        <f t="shared" si="56"/>
        <v>21239532.540170647</v>
      </c>
      <c r="YB77" s="18">
        <f t="shared" si="56"/>
        <v>21537665.709479135</v>
      </c>
      <c r="YC77" s="18">
        <f t="shared" si="56"/>
        <v>21834315.170964215</v>
      </c>
      <c r="YD77" s="18">
        <f t="shared" si="56"/>
        <v>22129013.467848647</v>
      </c>
      <c r="YE77" s="18">
        <f t="shared" si="56"/>
        <v>22421258.056364547</v>
      </c>
      <c r="YF77" s="18">
        <f t="shared" si="56"/>
        <v>22710509.090848938</v>
      </c>
      <c r="YG77" s="18">
        <f t="shared" si="56"/>
        <v>22996187.075580161</v>
      </c>
      <c r="YH77" s="18">
        <f t="shared" si="56"/>
        <v>23277670.375459742</v>
      </c>
      <c r="YI77" s="18">
        <f t="shared" si="56"/>
        <v>23554292.577179041</v>
      </c>
      <c r="YJ77" s="18">
        <f t="shared" si="56"/>
        <v>23825339.692017227</v>
      </c>
      <c r="YK77" s="18">
        <f t="shared" si="56"/>
        <v>24090047.190895189</v>
      </c>
      <c r="YL77" s="18">
        <f t="shared" si="56"/>
        <v>24347596.861757763</v>
      </c>
      <c r="YM77" s="18">
        <f t="shared" si="56"/>
        <v>24597113.478771411</v>
      </c>
      <c r="YN77" s="18">
        <f t="shared" si="56"/>
        <v>24837661.272205219</v>
      </c>
      <c r="YO77" s="18">
        <f t="shared" si="56"/>
        <v>25068240.187207408</v>
      </c>
      <c r="YP77" s="18">
        <f t="shared" si="56"/>
        <v>25287781.918994635</v>
      </c>
      <c r="YQ77" s="18">
        <f t="shared" si="56"/>
        <v>25495145.711236686</v>
      </c>
      <c r="YR77" s="18">
        <f t="shared" si="56"/>
        <v>25689113.903640054</v>
      </c>
      <c r="YS77" s="18">
        <f t="shared" si="56"/>
        <v>25868387.213910032</v>
      </c>
      <c r="YT77" s="18">
        <f t="shared" si="56"/>
        <v>26031579.73839784</v>
      </c>
      <c r="YU77" s="18">
        <f t="shared" si="56"/>
        <v>26177213.654814981</v>
      </c>
      <c r="YV77" s="18">
        <f t="shared" si="56"/>
        <v>26303713.609419096</v>
      </c>
      <c r="YW77" s="18">
        <f t="shared" si="56"/>
        <v>26409400.770038642</v>
      </c>
      <c r="YX77" s="18">
        <f t="shared" si="56"/>
        <v>26492486.525207292</v>
      </c>
      <c r="YY77" s="18">
        <f t="shared" si="56"/>
        <v>26551065.808517188</v>
      </c>
      <c r="YZ77" s="18">
        <f t="shared" si="56"/>
        <v>26583110.026070151</v>
      </c>
      <c r="ZA77" s="18">
        <f t="shared" si="56"/>
        <v>26586459.563603796</v>
      </c>
      <c r="ZB77" s="18">
        <f t="shared" si="56"/>
        <v>26558815.848490763</v>
      </c>
      <c r="ZC77" s="18">
        <f t="shared" si="56"/>
        <v>26497732.940349068</v>
      </c>
      <c r="ZD77" s="18">
        <f t="shared" si="56"/>
        <v>26400608.622456048</v>
      </c>
      <c r="ZE77" s="18">
        <f t="shared" si="56"/>
        <v>26264674.964521378</v>
      </c>
      <c r="ZF77" s="18">
        <f t="shared" si="56"/>
        <v>26086988.32564187</v>
      </c>
      <c r="ZG77" s="18">
        <f t="shared" si="56"/>
        <v>25864418.764425747</v>
      </c>
      <c r="ZH77" s="18">
        <f t="shared" si="56"/>
        <v>25593638.821331084</v>
      </c>
      <c r="ZI77" s="18">
        <f t="shared" si="56"/>
        <v>25271111.636206448</v>
      </c>
      <c r="ZJ77" s="18">
        <f t="shared" si="56"/>
        <v>24893078.36184318</v>
      </c>
      <c r="ZK77" s="18">
        <f t="shared" si="56"/>
        <v>24455544.832042847</v>
      </c>
      <c r="ZL77" s="18">
        <f t="shared" si="56"/>
        <v>23954267.440261777</v>
      </c>
      <c r="ZM77" s="18">
        <f t="shared" si="56"/>
        <v>23384738.182308692</v>
      </c>
      <c r="ZN77" s="18">
        <f t="shared" si="56"/>
        <v>22742168.813834541</v>
      </c>
      <c r="ZO77" s="18">
        <f t="shared" si="56"/>
        <v>22021474.070454843</v>
      </c>
      <c r="ZP77" s="18">
        <f t="shared" si="56"/>
        <v>21217253.895276174</v>
      </c>
      <c r="ZQ77" s="18">
        <f t="shared" si="56"/>
        <v>20323774.615348995</v>
      </c>
      <c r="ZR77" s="18">
        <f t="shared" si="56"/>
        <v>19334949.005128648</v>
      </c>
      <c r="ZS77" s="18">
        <f t="shared" si="56"/>
        <v>18244315.171383541</v>
      </c>
      <c r="ZT77" s="18">
        <f t="shared" si="56"/>
        <v>17045014.190132767</v>
      </c>
      <c r="ZU77" s="18">
        <f t="shared" si="56"/>
        <v>15729766.422111239</v>
      </c>
      <c r="ZV77" s="18">
        <f t="shared" si="56"/>
        <v>14290846.428937189</v>
      </c>
      <c r="ZW77" s="18">
        <f t="shared" si="56"/>
        <v>12720056.407577943</v>
      </c>
      <c r="ZX77" s="18">
        <f t="shared" si="56"/>
        <v>11008698.055863179</v>
      </c>
      <c r="ZY77" s="18">
        <f t="shared" si="56"/>
        <v>9147542.7766620349</v>
      </c>
      <c r="ZZ77" s="18">
        <f t="shared" si="56"/>
        <v>7126800.1229064418</v>
      </c>
      <c r="AAA77" s="18">
        <f t="shared" si="56"/>
        <v>4936084.3798892582</v>
      </c>
      <c r="AAB77" s="18">
        <f t="shared" si="56"/>
        <v>2564379.1751736589</v>
      </c>
    </row>
    <row r="78" spans="1:704" x14ac:dyDescent="0.35">
      <c r="C78" s="10" t="s">
        <v>91</v>
      </c>
      <c r="D78" s="19">
        <f>D98</f>
        <v>0.3</v>
      </c>
      <c r="E78" s="18">
        <f>$D$78*E77</f>
        <v>20.448353239592638</v>
      </c>
      <c r="F78" s="18">
        <f t="shared" ref="F78:BQ78" si="57">$D$78*F77</f>
        <v>20.857320304380888</v>
      </c>
      <c r="G78" s="18">
        <f t="shared" si="57"/>
        <v>21.274466710464729</v>
      </c>
      <c r="H78" s="18">
        <f t="shared" si="57"/>
        <v>21.699956044670024</v>
      </c>
      <c r="I78" s="18">
        <f t="shared" si="57"/>
        <v>22.133955165559197</v>
      </c>
      <c r="J78" s="18">
        <f t="shared" si="57"/>
        <v>22.576634268865899</v>
      </c>
      <c r="K78" s="18">
        <f t="shared" si="57"/>
        <v>23.028166954238493</v>
      </c>
      <c r="L78" s="18">
        <f t="shared" si="57"/>
        <v>23.488730293318213</v>
      </c>
      <c r="M78" s="18">
        <f t="shared" si="57"/>
        <v>23.958504899179289</v>
      </c>
      <c r="N78" s="18">
        <f t="shared" si="57"/>
        <v>24.437674997157238</v>
      </c>
      <c r="O78" s="18">
        <f t="shared" si="57"/>
        <v>24.926428497094403</v>
      </c>
      <c r="P78" s="18">
        <f t="shared" si="57"/>
        <v>25.424957067029972</v>
      </c>
      <c r="Q78" s="18">
        <f t="shared" si="57"/>
        <v>25.933456208363879</v>
      </c>
      <c r="R78" s="18">
        <f t="shared" si="57"/>
        <v>26.452125332524105</v>
      </c>
      <c r="S78" s="18">
        <f t="shared" si="57"/>
        <v>26.981167839167039</v>
      </c>
      <c r="T78" s="18">
        <f t="shared" si="57"/>
        <v>27.52079119594249</v>
      </c>
      <c r="U78" s="18">
        <f t="shared" si="57"/>
        <v>28.071207019852938</v>
      </c>
      <c r="V78" s="18">
        <f t="shared" si="57"/>
        <v>28.632631160241051</v>
      </c>
      <c r="W78" s="18">
        <f t="shared" si="57"/>
        <v>29.205283783436517</v>
      </c>
      <c r="X78" s="18">
        <f t="shared" si="57"/>
        <v>29.789389459095283</v>
      </c>
      <c r="Y78" s="18">
        <f t="shared" si="57"/>
        <v>30.385177248266551</v>
      </c>
      <c r="Z78" s="18">
        <f t="shared" si="57"/>
        <v>30.99288079322077</v>
      </c>
      <c r="AA78" s="18">
        <f t="shared" si="57"/>
        <v>31.61273840907328</v>
      </c>
      <c r="AB78" s="18">
        <f t="shared" si="57"/>
        <v>32.244993177242279</v>
      </c>
      <c r="AC78" s="18">
        <f t="shared" si="57"/>
        <v>32.889893040773806</v>
      </c>
      <c r="AD78" s="18">
        <f t="shared" si="57"/>
        <v>33.547690901575223</v>
      </c>
      <c r="AE78" s="18">
        <f t="shared" si="57"/>
        <v>34.218644719591929</v>
      </c>
      <c r="AF78" s="18">
        <f t="shared" si="57"/>
        <v>34.903017613967997</v>
      </c>
      <c r="AG78" s="18">
        <f t="shared" si="57"/>
        <v>35.601077966230633</v>
      </c>
      <c r="AH78" s="18">
        <f t="shared" si="57"/>
        <v>36.313099525537623</v>
      </c>
      <c r="AI78" s="18">
        <f t="shared" si="57"/>
        <v>37.039361516029736</v>
      </c>
      <c r="AJ78" s="18">
        <f t="shared" si="57"/>
        <v>37.780148746330553</v>
      </c>
      <c r="AK78" s="18">
        <f t="shared" si="57"/>
        <v>38.535751721236231</v>
      </c>
      <c r="AL78" s="18">
        <f t="shared" si="57"/>
        <v>39.306466755638716</v>
      </c>
      <c r="AM78" s="18">
        <f t="shared" si="57"/>
        <v>40.092596090727959</v>
      </c>
      <c r="AN78" s="18">
        <f t="shared" si="57"/>
        <v>40.894448012517636</v>
      </c>
      <c r="AO78" s="18">
        <f t="shared" si="57"/>
        <v>41.71233697274171</v>
      </c>
      <c r="AP78" s="18">
        <f t="shared" si="57"/>
        <v>42.546583712168619</v>
      </c>
      <c r="AQ78" s="18">
        <f t="shared" si="57"/>
        <v>43.397515386382373</v>
      </c>
      <c r="AR78" s="18">
        <f t="shared" si="57"/>
        <v>44.265465694078848</v>
      </c>
      <c r="AS78" s="18">
        <f t="shared" si="57"/>
        <v>45.150775007927365</v>
      </c>
      <c r="AT78" s="18">
        <f t="shared" si="57"/>
        <v>46.053790508050803</v>
      </c>
      <c r="AU78" s="18">
        <f t="shared" si="57"/>
        <v>46.974866318174755</v>
      </c>
      <c r="AV78" s="18">
        <f t="shared" si="57"/>
        <v>47.914363644498984</v>
      </c>
      <c r="AW78" s="18">
        <f t="shared" si="57"/>
        <v>48.872650917347279</v>
      </c>
      <c r="AX78" s="18">
        <f t="shared" si="57"/>
        <v>49.850103935650253</v>
      </c>
      <c r="AY78" s="18">
        <f t="shared" si="57"/>
        <v>50.847106014316601</v>
      </c>
      <c r="AZ78" s="18">
        <f t="shared" si="57"/>
        <v>51.864048134553578</v>
      </c>
      <c r="BA78" s="18">
        <f t="shared" si="57"/>
        <v>52.901329097192338</v>
      </c>
      <c r="BB78" s="18">
        <f t="shared" si="57"/>
        <v>53.959355679080872</v>
      </c>
      <c r="BC78" s="18">
        <f t="shared" si="57"/>
        <v>55.038542792603891</v>
      </c>
      <c r="BD78" s="18">
        <f t="shared" si="57"/>
        <v>56.139313648393859</v>
      </c>
      <c r="BE78" s="18">
        <f t="shared" si="57"/>
        <v>57.262099921296077</v>
      </c>
      <c r="BF78" s="18">
        <f t="shared" si="57"/>
        <v>58.407341919652445</v>
      </c>
      <c r="BG78" s="18">
        <f t="shared" si="57"/>
        <v>59.575488757971726</v>
      </c>
      <c r="BH78" s="18">
        <f t="shared" si="57"/>
        <v>60.766998533053254</v>
      </c>
      <c r="BI78" s="18">
        <f t="shared" si="57"/>
        <v>61.98233850363173</v>
      </c>
      <c r="BJ78" s="18">
        <f t="shared" si="57"/>
        <v>63.221985273616902</v>
      </c>
      <c r="BK78" s="18">
        <f t="shared" si="57"/>
        <v>64.486424978996965</v>
      </c>
      <c r="BL78" s="18">
        <f t="shared" si="57"/>
        <v>65.776153478478662</v>
      </c>
      <c r="BM78" s="18">
        <f t="shared" si="57"/>
        <v>67.091676547944815</v>
      </c>
      <c r="BN78" s="18">
        <f t="shared" si="57"/>
        <v>68.433510078793688</v>
      </c>
      <c r="BO78" s="18">
        <f t="shared" si="57"/>
        <v>69.802180280253069</v>
      </c>
      <c r="BP78" s="18">
        <f t="shared" si="57"/>
        <v>71.198223885735075</v>
      </c>
      <c r="BQ78" s="18">
        <f t="shared" si="57"/>
        <v>72.622188363319282</v>
      </c>
      <c r="BR78" s="18">
        <f t="shared" ref="BR78:EC78" si="58">$D$78*BR77</f>
        <v>74.074632130447554</v>
      </c>
      <c r="BS78" s="18">
        <f t="shared" si="58"/>
        <v>75.556124772910465</v>
      </c>
      <c r="BT78" s="18">
        <f t="shared" si="58"/>
        <v>77.06724726821372</v>
      </c>
      <c r="BU78" s="18">
        <f t="shared" si="58"/>
        <v>78.608592213414312</v>
      </c>
      <c r="BV78" s="18">
        <f t="shared" si="58"/>
        <v>80.180764057508881</v>
      </c>
      <c r="BW78" s="18">
        <f t="shared" si="58"/>
        <v>81.784379338475446</v>
      </c>
      <c r="BX78" s="18">
        <f t="shared" si="58"/>
        <v>83.420066925050193</v>
      </c>
      <c r="BY78" s="18">
        <f t="shared" si="58"/>
        <v>85.088468263345632</v>
      </c>
      <c r="BZ78" s="18">
        <f t="shared" si="58"/>
        <v>86.790237628394379</v>
      </c>
      <c r="CA78" s="18">
        <f t="shared" si="58"/>
        <v>88.52604238073134</v>
      </c>
      <c r="CB78" s="18">
        <f t="shared" si="58"/>
        <v>90.296563228101519</v>
      </c>
      <c r="CC78" s="18">
        <f t="shared" si="58"/>
        <v>92.102494492404503</v>
      </c>
      <c r="CD78" s="18">
        <f t="shared" si="58"/>
        <v>93.94454438197873</v>
      </c>
      <c r="CE78" s="18">
        <f t="shared" si="58"/>
        <v>95.823435269328272</v>
      </c>
      <c r="CF78" s="18">
        <f t="shared" si="58"/>
        <v>97.73990397440754</v>
      </c>
      <c r="CG78" s="18">
        <f t="shared" si="58"/>
        <v>99.694702053570367</v>
      </c>
      <c r="CH78" s="18">
        <f t="shared" si="58"/>
        <v>101.68859609429734</v>
      </c>
      <c r="CI78" s="18">
        <f t="shared" si="58"/>
        <v>103.72236801581887</v>
      </c>
      <c r="CJ78" s="18">
        <f t="shared" si="58"/>
        <v>105.79681537574899</v>
      </c>
      <c r="CK78" s="18">
        <f t="shared" si="58"/>
        <v>107.91275168285506</v>
      </c>
      <c r="CL78" s="18">
        <f t="shared" si="58"/>
        <v>110.0710067160794</v>
      </c>
      <c r="CM78" s="18">
        <f t="shared" si="58"/>
        <v>112.2724268499428</v>
      </c>
      <c r="CN78" s="18">
        <f t="shared" si="58"/>
        <v>114.51787538645648</v>
      </c>
      <c r="CO78" s="18">
        <f t="shared" si="58"/>
        <v>116.80823289367186</v>
      </c>
      <c r="CP78" s="18">
        <f t="shared" si="58"/>
        <v>119.14439755100138</v>
      </c>
      <c r="CQ78" s="18">
        <f t="shared" si="58"/>
        <v>121.52728550144538</v>
      </c>
      <c r="CR78" s="18">
        <f t="shared" si="58"/>
        <v>123.95783121086458</v>
      </c>
      <c r="CS78" s="18">
        <f t="shared" si="58"/>
        <v>126.43698783443642</v>
      </c>
      <c r="CT78" s="18">
        <f t="shared" si="58"/>
        <v>128.96572759044128</v>
      </c>
      <c r="CU78" s="18">
        <f t="shared" si="58"/>
        <v>131.54504214152661</v>
      </c>
      <c r="CV78" s="18">
        <f t="shared" si="58"/>
        <v>134.17594298359094</v>
      </c>
      <c r="CW78" s="18">
        <f t="shared" si="58"/>
        <v>136.85946184245108</v>
      </c>
      <c r="CX78" s="18">
        <f t="shared" si="58"/>
        <v>139.596651078441</v>
      </c>
      <c r="CY78" s="18">
        <f t="shared" si="58"/>
        <v>142.38858409910023</v>
      </c>
      <c r="CZ78" s="18">
        <f t="shared" si="58"/>
        <v>145.23635578011971</v>
      </c>
      <c r="DA78" s="18">
        <f t="shared" si="58"/>
        <v>148.14108289470204</v>
      </c>
      <c r="DB78" s="18">
        <f t="shared" si="58"/>
        <v>151.10390455151614</v>
      </c>
      <c r="DC78" s="18">
        <f t="shared" si="58"/>
        <v>154.12598264140374</v>
      </c>
      <c r="DD78" s="18">
        <f t="shared" si="58"/>
        <v>157.20850229302155</v>
      </c>
      <c r="DE78" s="18">
        <f t="shared" si="58"/>
        <v>160.35267233760013</v>
      </c>
      <c r="DF78" s="18">
        <f t="shared" si="58"/>
        <v>163.55972578299591</v>
      </c>
      <c r="DG78" s="18">
        <f t="shared" si="58"/>
        <v>166.83092029721902</v>
      </c>
      <c r="DH78" s="18">
        <f t="shared" si="58"/>
        <v>170.16753870164246</v>
      </c>
      <c r="DI78" s="18">
        <f t="shared" si="58"/>
        <v>173.57088947406481</v>
      </c>
      <c r="DJ78" s="18">
        <f t="shared" si="58"/>
        <v>177.04230726184099</v>
      </c>
      <c r="DK78" s="18">
        <f t="shared" si="58"/>
        <v>180.58315340527227</v>
      </c>
      <c r="DL78" s="18">
        <f t="shared" si="58"/>
        <v>184.1948164714664</v>
      </c>
      <c r="DM78" s="18">
        <f t="shared" si="58"/>
        <v>187.87871279887227</v>
      </c>
      <c r="DN78" s="18">
        <f t="shared" si="58"/>
        <v>191.63628705270665</v>
      </c>
      <c r="DO78" s="18">
        <f t="shared" si="58"/>
        <v>195.46901279149185</v>
      </c>
      <c r="DP78" s="18">
        <f t="shared" si="58"/>
        <v>199.37839304491899</v>
      </c>
      <c r="DQ78" s="18">
        <f t="shared" si="58"/>
        <v>203.36596090327438</v>
      </c>
      <c r="DR78" s="18">
        <f t="shared" si="58"/>
        <v>207.43328011864676</v>
      </c>
      <c r="DS78" s="18">
        <f t="shared" si="58"/>
        <v>211.58194571816838</v>
      </c>
      <c r="DT78" s="18">
        <f t="shared" si="58"/>
        <v>215.81358462951266</v>
      </c>
      <c r="DU78" s="18">
        <f t="shared" si="58"/>
        <v>220.12985631890632</v>
      </c>
      <c r="DV78" s="18">
        <f t="shared" si="58"/>
        <v>224.53245344190051</v>
      </c>
      <c r="DW78" s="18">
        <f t="shared" si="58"/>
        <v>229.02310250715513</v>
      </c>
      <c r="DX78" s="18">
        <f t="shared" si="58"/>
        <v>233.60356455350416</v>
      </c>
      <c r="DY78" s="18">
        <f t="shared" si="58"/>
        <v>238.27563584055724</v>
      </c>
      <c r="DZ78" s="18">
        <f t="shared" si="58"/>
        <v>243.04114855311502</v>
      </c>
      <c r="EA78" s="18">
        <f t="shared" si="58"/>
        <v>247.90197151967473</v>
      </c>
      <c r="EB78" s="18">
        <f t="shared" si="58"/>
        <v>252.86001094529948</v>
      </c>
      <c r="EC78" s="18">
        <f t="shared" si="58"/>
        <v>257.91721115915675</v>
      </c>
      <c r="ED78" s="18">
        <f t="shared" ref="ED78:GO78" si="59">$D$78*ED77</f>
        <v>263.07555537699528</v>
      </c>
      <c r="EE78" s="18">
        <f t="shared" si="59"/>
        <v>268.33706647887641</v>
      </c>
      <c r="EF78" s="18">
        <f t="shared" si="59"/>
        <v>273.70380780246023</v>
      </c>
      <c r="EG78" s="18">
        <f t="shared" si="59"/>
        <v>279.17788395216587</v>
      </c>
      <c r="EH78" s="18">
        <f t="shared" si="59"/>
        <v>284.76144162449168</v>
      </c>
      <c r="EI78" s="18">
        <f t="shared" si="59"/>
        <v>290.45667044986891</v>
      </c>
      <c r="EJ78" s="18">
        <f t="shared" si="59"/>
        <v>296.26580385133622</v>
      </c>
      <c r="EK78" s="18">
        <f t="shared" si="59"/>
        <v>302.19111992038978</v>
      </c>
      <c r="EL78" s="18">
        <f t="shared" si="59"/>
        <v>308.23494231035551</v>
      </c>
      <c r="EM78" s="18">
        <f t="shared" si="59"/>
        <v>314.3996411476241</v>
      </c>
      <c r="EN78" s="18">
        <f t="shared" si="59"/>
        <v>320.68763396111223</v>
      </c>
      <c r="EO78" s="18">
        <f t="shared" si="59"/>
        <v>327.10138663031529</v>
      </c>
      <c r="EP78" s="18">
        <f t="shared" si="59"/>
        <v>333.6434143523125</v>
      </c>
      <c r="EQ78" s="18">
        <f t="shared" si="59"/>
        <v>340.31628262812535</v>
      </c>
      <c r="ER78" s="18">
        <f t="shared" si="59"/>
        <v>347.12260826879429</v>
      </c>
      <c r="ES78" s="18">
        <f t="shared" si="59"/>
        <v>354.0650604215773</v>
      </c>
      <c r="ET78" s="18">
        <f t="shared" si="59"/>
        <v>361.14636161667585</v>
      </c>
      <c r="EU78" s="18">
        <f t="shared" si="59"/>
        <v>368.36928883489202</v>
      </c>
      <c r="EV78" s="18">
        <f t="shared" si="59"/>
        <v>375.73667459664307</v>
      </c>
      <c r="EW78" s="18">
        <f t="shared" si="59"/>
        <v>383.25140807275073</v>
      </c>
      <c r="EX78" s="18">
        <f t="shared" si="59"/>
        <v>390.91643621745027</v>
      </c>
      <c r="EY78" s="18">
        <f t="shared" si="59"/>
        <v>398.7347649240574</v>
      </c>
      <c r="EZ78" s="18">
        <f t="shared" si="59"/>
        <v>406.70946020375533</v>
      </c>
      <c r="FA78" s="18">
        <f t="shared" si="59"/>
        <v>414.84364938794175</v>
      </c>
      <c r="FB78" s="18">
        <f t="shared" si="59"/>
        <v>423.14052235464266</v>
      </c>
      <c r="FC78" s="18">
        <f t="shared" si="59"/>
        <v>431.60333277944005</v>
      </c>
      <c r="FD78" s="18">
        <f t="shared" si="59"/>
        <v>440.23539941142195</v>
      </c>
      <c r="FE78" s="18">
        <f t="shared" si="59"/>
        <v>449.04010737465603</v>
      </c>
      <c r="FF78" s="18">
        <f t="shared" si="59"/>
        <v>458.02090949568543</v>
      </c>
      <c r="FG78" s="18">
        <f t="shared" si="59"/>
        <v>467.18132765757957</v>
      </c>
      <c r="FH78" s="18">
        <f t="shared" si="59"/>
        <v>476.52495418106332</v>
      </c>
      <c r="FI78" s="18">
        <f t="shared" si="59"/>
        <v>486.0554532332747</v>
      </c>
      <c r="FJ78" s="18">
        <f t="shared" si="59"/>
        <v>495.77656226468167</v>
      </c>
      <c r="FK78" s="18">
        <f t="shared" si="59"/>
        <v>505.69209347476271</v>
      </c>
      <c r="FL78" s="18">
        <f t="shared" si="59"/>
        <v>515.80593530697479</v>
      </c>
      <c r="FM78" s="18">
        <f t="shared" si="59"/>
        <v>526.12205397363982</v>
      </c>
      <c r="FN78" s="18">
        <f t="shared" si="59"/>
        <v>536.64449501131548</v>
      </c>
      <c r="FO78" s="18">
        <f t="shared" si="59"/>
        <v>547.37738486728756</v>
      </c>
      <c r="FP78" s="18">
        <f t="shared" si="59"/>
        <v>558.32493251777953</v>
      </c>
      <c r="FQ78" s="18">
        <f t="shared" si="59"/>
        <v>569.49143111852413</v>
      </c>
      <c r="FR78" s="18">
        <f t="shared" si="59"/>
        <v>580.8812596883688</v>
      </c>
      <c r="FS78" s="18">
        <f t="shared" si="59"/>
        <v>592.49888482652045</v>
      </c>
      <c r="FT78" s="18">
        <f t="shared" si="59"/>
        <v>604.34886246416738</v>
      </c>
      <c r="FU78" s="18">
        <f t="shared" si="59"/>
        <v>616.4358396511044</v>
      </c>
      <c r="FV78" s="18">
        <f t="shared" si="59"/>
        <v>628.76455637811614</v>
      </c>
      <c r="FW78" s="18">
        <f t="shared" si="59"/>
        <v>641.33984743578753</v>
      </c>
      <c r="FX78" s="18">
        <f t="shared" si="59"/>
        <v>654.16664431050026</v>
      </c>
      <c r="FY78" s="18">
        <f t="shared" si="59"/>
        <v>667.24997711835874</v>
      </c>
      <c r="FZ78" s="18">
        <f t="shared" si="59"/>
        <v>680.59497657776649</v>
      </c>
      <c r="GA78" s="18">
        <f t="shared" si="59"/>
        <v>694.20687602148689</v>
      </c>
      <c r="GB78" s="18">
        <f t="shared" si="59"/>
        <v>708.09101344891656</v>
      </c>
      <c r="GC78" s="18">
        <f t="shared" si="59"/>
        <v>722.25283361942729</v>
      </c>
      <c r="GD78" s="18">
        <f t="shared" si="59"/>
        <v>736.69789018755989</v>
      </c>
      <c r="GE78" s="18">
        <f t="shared" si="59"/>
        <v>751.4318478809256</v>
      </c>
      <c r="GF78" s="18">
        <f t="shared" si="59"/>
        <v>766.46048472166785</v>
      </c>
      <c r="GG78" s="18">
        <f t="shared" si="59"/>
        <v>781.78969429235644</v>
      </c>
      <c r="GH78" s="18">
        <f t="shared" si="59"/>
        <v>797.42548804718047</v>
      </c>
      <c r="GI78" s="18">
        <f t="shared" si="59"/>
        <v>813.3739976693978</v>
      </c>
      <c r="GJ78" s="18">
        <f t="shared" si="59"/>
        <v>829.64147747590641</v>
      </c>
      <c r="GK78" s="18">
        <f t="shared" si="59"/>
        <v>846.23430686990775</v>
      </c>
      <c r="GL78" s="18">
        <f t="shared" si="59"/>
        <v>863.15899284264731</v>
      </c>
      <c r="GM78" s="18">
        <f t="shared" si="59"/>
        <v>880.42217252516014</v>
      </c>
      <c r="GN78" s="18">
        <f t="shared" si="59"/>
        <v>898.03061579107407</v>
      </c>
      <c r="GO78" s="18">
        <f t="shared" si="59"/>
        <v>915.99122791145396</v>
      </c>
      <c r="GP78" s="18">
        <f t="shared" ref="GP78:JA78" si="60">$D$78*GP77</f>
        <v>934.31105226275236</v>
      </c>
      <c r="GQ78" s="18">
        <f t="shared" si="60"/>
        <v>952.99727308890908</v>
      </c>
      <c r="GR78" s="18">
        <f t="shared" si="60"/>
        <v>972.05721831870687</v>
      </c>
      <c r="GS78" s="18">
        <f t="shared" si="60"/>
        <v>991.49836243946572</v>
      </c>
      <c r="GT78" s="18">
        <f t="shared" si="60"/>
        <v>1011.3283294281973</v>
      </c>
      <c r="GU78" s="18">
        <f t="shared" si="60"/>
        <v>1031.5548957414155</v>
      </c>
      <c r="GV78" s="18">
        <f t="shared" si="60"/>
        <v>1052.1859933647065</v>
      </c>
      <c r="GW78" s="18">
        <f t="shared" si="60"/>
        <v>1073.2297129233298</v>
      </c>
      <c r="GX78" s="18">
        <f t="shared" si="60"/>
        <v>1094.6943068549754</v>
      </c>
      <c r="GY78" s="18">
        <f t="shared" si="60"/>
        <v>1116.5881926460384</v>
      </c>
      <c r="GZ78" s="18">
        <f t="shared" si="60"/>
        <v>1138.9199561325775</v>
      </c>
      <c r="HA78" s="18">
        <f t="shared" si="60"/>
        <v>1161.6983548673113</v>
      </c>
      <c r="HB78" s="18">
        <f t="shared" si="60"/>
        <v>1184.9323215539293</v>
      </c>
      <c r="HC78" s="18">
        <f t="shared" si="60"/>
        <v>1208.630967550137</v>
      </c>
      <c r="HD78" s="18">
        <f t="shared" si="60"/>
        <v>1232.8035864406982</v>
      </c>
      <c r="HE78" s="18">
        <f t="shared" si="60"/>
        <v>1257.4596576820024</v>
      </c>
      <c r="HF78" s="18">
        <f t="shared" si="60"/>
        <v>1282.6088503194749</v>
      </c>
      <c r="HG78" s="18">
        <f t="shared" si="60"/>
        <v>1308.2610267793427</v>
      </c>
      <c r="HH78" s="18">
        <f t="shared" si="60"/>
        <v>1334.4262467362832</v>
      </c>
      <c r="HI78" s="18">
        <f t="shared" si="60"/>
        <v>1361.1147710583402</v>
      </c>
      <c r="HJ78" s="18">
        <f t="shared" si="60"/>
        <v>1388.3370658308183</v>
      </c>
      <c r="HK78" s="18">
        <f t="shared" si="60"/>
        <v>1416.1038064606116</v>
      </c>
      <c r="HL78" s="18">
        <f t="shared" si="60"/>
        <v>1444.4258818626215</v>
      </c>
      <c r="HM78" s="18">
        <f t="shared" si="60"/>
        <v>1473.3143987299129</v>
      </c>
      <c r="HN78" s="18">
        <f t="shared" si="60"/>
        <v>1502.7806858892848</v>
      </c>
      <c r="HO78" s="18">
        <f t="shared" si="60"/>
        <v>1532.8362987439218</v>
      </c>
      <c r="HP78" s="18">
        <f t="shared" si="60"/>
        <v>1563.4930238049008</v>
      </c>
      <c r="HQ78" s="18">
        <f t="shared" si="60"/>
        <v>1594.762883313371</v>
      </c>
      <c r="HR78" s="18">
        <f t="shared" si="60"/>
        <v>1626.6581399551217</v>
      </c>
      <c r="HS78" s="18">
        <f t="shared" si="60"/>
        <v>1659.1913016694775</v>
      </c>
      <c r="HT78" s="18">
        <f t="shared" si="60"/>
        <v>1692.3751265543424</v>
      </c>
      <c r="HU78" s="18">
        <f t="shared" si="60"/>
        <v>1726.2226278693831</v>
      </c>
      <c r="HV78" s="18">
        <f t="shared" si="60"/>
        <v>1760.7470791392323</v>
      </c>
      <c r="HW78" s="18">
        <f t="shared" si="60"/>
        <v>1795.9620193587821</v>
      </c>
      <c r="HX78" s="18">
        <f t="shared" si="60"/>
        <v>1831.8812583025742</v>
      </c>
      <c r="HY78" s="18">
        <f t="shared" si="60"/>
        <v>1868.5188819403875</v>
      </c>
      <c r="HZ78" s="18">
        <f t="shared" si="60"/>
        <v>1905.8892579611093</v>
      </c>
      <c r="IA78" s="18">
        <f t="shared" si="60"/>
        <v>1944.0070414071147</v>
      </c>
      <c r="IB78" s="18">
        <f t="shared" si="60"/>
        <v>1982.8871804213134</v>
      </c>
      <c r="IC78" s="18">
        <f t="shared" si="60"/>
        <v>2022.5449221091565</v>
      </c>
      <c r="ID78" s="18">
        <f t="shared" si="60"/>
        <v>2062.9958185178439</v>
      </c>
      <c r="IE78" s="18">
        <f t="shared" si="60"/>
        <v>2104.2557327351533</v>
      </c>
      <c r="IF78" s="18">
        <f t="shared" si="60"/>
        <v>2146.3408451102182</v>
      </c>
      <c r="IG78" s="18">
        <f t="shared" si="60"/>
        <v>2189.2676595987764</v>
      </c>
      <c r="IH78" s="18">
        <f t="shared" si="60"/>
        <v>2233.0530102351918</v>
      </c>
      <c r="II78" s="18">
        <f t="shared" si="60"/>
        <v>2277.7140677340972</v>
      </c>
      <c r="IJ78" s="18">
        <f t="shared" si="60"/>
        <v>2323.2683462239033</v>
      </c>
      <c r="IK78" s="18">
        <f t="shared" si="60"/>
        <v>2369.7337101150697</v>
      </c>
      <c r="IL78" s="18">
        <f t="shared" si="60"/>
        <v>2417.1283811057328</v>
      </c>
      <c r="IM78" s="18">
        <f t="shared" si="60"/>
        <v>2465.4709453273967</v>
      </c>
      <c r="IN78" s="18">
        <f t="shared" si="60"/>
        <v>2514.7803606335565</v>
      </c>
      <c r="IO78" s="18">
        <f t="shared" si="60"/>
        <v>2565.0759640341939</v>
      </c>
      <c r="IP78" s="18">
        <f t="shared" si="60"/>
        <v>2616.3774792787158</v>
      </c>
      <c r="IQ78" s="18">
        <f t="shared" si="60"/>
        <v>2668.7050245908345</v>
      </c>
      <c r="IR78" s="18">
        <f t="shared" si="60"/>
        <v>2722.0791205579558</v>
      </c>
      <c r="IS78" s="18">
        <f t="shared" si="60"/>
        <v>2776.5206981784099</v>
      </c>
      <c r="IT78" s="18">
        <f t="shared" si="60"/>
        <v>2832.0511070696107</v>
      </c>
      <c r="IU78" s="18">
        <f t="shared" si="60"/>
        <v>2888.6921238404307</v>
      </c>
      <c r="IV78" s="18">
        <f t="shared" si="60"/>
        <v>2946.4659606309269</v>
      </c>
      <c r="IW78" s="18">
        <f t="shared" si="60"/>
        <v>3005.3952738229241</v>
      </c>
      <c r="IX78" s="18">
        <f t="shared" si="60"/>
        <v>3065.5031729247989</v>
      </c>
      <c r="IY78" s="18">
        <f t="shared" si="60"/>
        <v>3126.8132296339413</v>
      </c>
      <c r="IZ78" s="18">
        <f t="shared" si="60"/>
        <v>3189.3494870804589</v>
      </c>
      <c r="JA78" s="18">
        <f t="shared" si="60"/>
        <v>3253.1364692557804</v>
      </c>
      <c r="JB78" s="18">
        <f t="shared" ref="JB78:LM78" si="61">$D$78*JB77</f>
        <v>3318.1991906297681</v>
      </c>
      <c r="JC78" s="18">
        <f t="shared" si="61"/>
        <v>3384.5631659602627</v>
      </c>
      <c r="JD78" s="18">
        <f t="shared" si="61"/>
        <v>3452.2544202986783</v>
      </c>
      <c r="JE78" s="18">
        <f t="shared" si="61"/>
        <v>3521.2994991958799</v>
      </c>
      <c r="JF78" s="18">
        <f t="shared" si="61"/>
        <v>3591.7254791119854</v>
      </c>
      <c r="JG78" s="18">
        <f t="shared" si="61"/>
        <v>3663.5599780345115</v>
      </c>
      <c r="JH78" s="18">
        <f t="shared" si="61"/>
        <v>3736.8311663087893</v>
      </c>
      <c r="JI78" s="18">
        <f t="shared" si="61"/>
        <v>3811.567777685013</v>
      </c>
      <c r="JJ78" s="18">
        <f t="shared" si="61"/>
        <v>3887.7991205862045</v>
      </c>
      <c r="JK78" s="18">
        <f t="shared" si="61"/>
        <v>3965.5550896015634</v>
      </c>
      <c r="JL78" s="18">
        <f t="shared" si="61"/>
        <v>4044.8661772096298</v>
      </c>
      <c r="JM78" s="18">
        <f t="shared" si="61"/>
        <v>4125.7634857359735</v>
      </c>
      <c r="JN78" s="18">
        <f t="shared" si="61"/>
        <v>4208.2787395499208</v>
      </c>
      <c r="JO78" s="18">
        <f t="shared" si="61"/>
        <v>4292.4442975053025</v>
      </c>
      <c r="JP78" s="18">
        <f t="shared" si="61"/>
        <v>4378.2931656300216</v>
      </c>
      <c r="JQ78" s="18">
        <f t="shared" si="61"/>
        <v>4465.85901006925</v>
      </c>
      <c r="JR78" s="18">
        <f t="shared" si="61"/>
        <v>4555.176170287662</v>
      </c>
      <c r="JS78" s="18">
        <f t="shared" si="61"/>
        <v>4646.2796725356357</v>
      </c>
      <c r="JT78" s="18">
        <f t="shared" si="61"/>
        <v>4739.2052435846608</v>
      </c>
      <c r="JU78" s="18">
        <f t="shared" si="61"/>
        <v>4833.9893247376358</v>
      </c>
      <c r="JV78" s="18">
        <f t="shared" si="61"/>
        <v>4930.669086119211</v>
      </c>
      <c r="JW78" s="18">
        <f t="shared" si="61"/>
        <v>5029.2824412519903</v>
      </c>
      <c r="JX78" s="18">
        <f t="shared" si="61"/>
        <v>5129.8680619241741</v>
      </c>
      <c r="JY78" s="18">
        <f t="shared" si="61"/>
        <v>5232.4653933546679</v>
      </c>
      <c r="JZ78" s="18">
        <f t="shared" si="61"/>
        <v>5337.1146696613168</v>
      </c>
      <c r="KA78" s="18">
        <f t="shared" si="61"/>
        <v>5443.856929638604</v>
      </c>
      <c r="KB78" s="18">
        <f t="shared" si="61"/>
        <v>5552.7340328508799</v>
      </c>
      <c r="KC78" s="18">
        <f t="shared" si="61"/>
        <v>5663.7886760473284</v>
      </c>
      <c r="KD78" s="18">
        <f t="shared" si="61"/>
        <v>5777.0644099053434</v>
      </c>
      <c r="KE78" s="18">
        <f t="shared" si="61"/>
        <v>5892.6056561086789</v>
      </c>
      <c r="KF78" s="18">
        <f t="shared" si="61"/>
        <v>6010.4577247671441</v>
      </c>
      <c r="KG78" s="18">
        <f t="shared" si="61"/>
        <v>6130.6668321846964</v>
      </c>
      <c r="KH78" s="18">
        <f t="shared" si="61"/>
        <v>6253.2801189828442</v>
      </c>
      <c r="KI78" s="18">
        <f t="shared" si="61"/>
        <v>6378.3456685864576</v>
      </c>
      <c r="KJ78" s="18">
        <f t="shared" si="61"/>
        <v>6505.9125260793553</v>
      </c>
      <c r="KK78" s="18">
        <f t="shared" si="61"/>
        <v>6636.0307174369336</v>
      </c>
      <c r="KL78" s="18">
        <f t="shared" si="61"/>
        <v>6768.7512691433112</v>
      </c>
      <c r="KM78" s="18">
        <f t="shared" si="61"/>
        <v>6904.1262282009939</v>
      </c>
      <c r="KN78" s="18">
        <f t="shared" si="61"/>
        <v>7042.2086825404904</v>
      </c>
      <c r="KO78" s="18">
        <f t="shared" si="61"/>
        <v>7183.0527818381624</v>
      </c>
      <c r="KP78" s="18">
        <f t="shared" si="61"/>
        <v>7326.7137587504485</v>
      </c>
      <c r="KQ78" s="18">
        <f t="shared" si="61"/>
        <v>7473.247950572686</v>
      </c>
      <c r="KR78" s="18">
        <f t="shared" si="61"/>
        <v>7622.7128213309343</v>
      </c>
      <c r="KS78" s="18">
        <f t="shared" si="61"/>
        <v>7775.1669843158061</v>
      </c>
      <c r="KT78" s="18">
        <f t="shared" si="61"/>
        <v>7930.6702250668241</v>
      </c>
      <c r="KU78" s="18">
        <f t="shared" si="61"/>
        <v>8089.2835248163055</v>
      </c>
      <c r="KV78" s="18">
        <f t="shared" si="61"/>
        <v>8251.0690844022611</v>
      </c>
      <c r="KW78" s="18">
        <f t="shared" si="61"/>
        <v>8416.0903486593488</v>
      </c>
      <c r="KX78" s="18">
        <f t="shared" si="61"/>
        <v>8584.4120312976829</v>
      </c>
      <c r="KY78" s="18">
        <f t="shared" si="61"/>
        <v>8756.1001402789443</v>
      </c>
      <c r="KZ78" s="18">
        <f t="shared" si="61"/>
        <v>8931.2220037002426</v>
      </c>
      <c r="LA78" s="18">
        <f t="shared" si="61"/>
        <v>9109.846296195381</v>
      </c>
      <c r="LB78" s="18">
        <f t="shared" si="61"/>
        <v>9292.0430658640671</v>
      </c>
      <c r="LC78" s="18">
        <f t="shared" si="61"/>
        <v>9477.8837617396366</v>
      </c>
      <c r="LD78" s="18">
        <f t="shared" si="61"/>
        <v>9667.4412618062051</v>
      </c>
      <c r="LE78" s="18">
        <f t="shared" si="61"/>
        <v>9860.7899015756811</v>
      </c>
      <c r="LF78" s="18">
        <f t="shared" si="61"/>
        <v>10058.005503236724</v>
      </c>
      <c r="LG78" s="18">
        <f t="shared" si="61"/>
        <v>10259.165405386075</v>
      </c>
      <c r="LH78" s="18">
        <f t="shared" si="61"/>
        <v>10464.348493354781</v>
      </c>
      <c r="LI78" s="18">
        <f t="shared" si="61"/>
        <v>10673.635230140584</v>
      </c>
      <c r="LJ78" s="18">
        <f t="shared" si="61"/>
        <v>10887.107687958911</v>
      </c>
      <c r="LK78" s="18">
        <f t="shared" si="61"/>
        <v>11104.84958042484</v>
      </c>
      <c r="LL78" s="18">
        <f t="shared" si="61"/>
        <v>11326.946295378229</v>
      </c>
      <c r="LM78" s="18">
        <f t="shared" si="61"/>
        <v>11553.484928365782</v>
      </c>
      <c r="LN78" s="18">
        <f t="shared" ref="LN78:NY78" si="62">$D$78*LN77</f>
        <v>11784.554316791917</v>
      </c>
      <c r="LO78" s="18">
        <f t="shared" si="62"/>
        <v>12020.245074752893</v>
      </c>
      <c r="LP78" s="18">
        <f t="shared" si="62"/>
        <v>12260.649628567526</v>
      </c>
      <c r="LQ78" s="18">
        <f t="shared" si="62"/>
        <v>12505.862253017796</v>
      </c>
      <c r="LR78" s="18">
        <f t="shared" si="62"/>
        <v>12755.979108314725</v>
      </c>
      <c r="LS78" s="18">
        <f t="shared" si="62"/>
        <v>13011.09827780285</v>
      </c>
      <c r="LT78" s="18">
        <f t="shared" si="62"/>
        <v>13271.319806418813</v>
      </c>
      <c r="LU78" s="18">
        <f t="shared" si="62"/>
        <v>13536.745739918781</v>
      </c>
      <c r="LV78" s="18">
        <f t="shared" si="62"/>
        <v>13807.480164890163</v>
      </c>
      <c r="LW78" s="18">
        <f t="shared" si="62"/>
        <v>14083.629249563368</v>
      </c>
      <c r="LX78" s="18">
        <f t="shared" si="62"/>
        <v>14365.301285439346</v>
      </c>
      <c r="LY78" s="18">
        <f t="shared" si="62"/>
        <v>14652.606729749616</v>
      </c>
      <c r="LZ78" s="18">
        <f t="shared" si="62"/>
        <v>14945.658248764814</v>
      </c>
      <c r="MA78" s="18">
        <f t="shared" si="62"/>
        <v>15244.570761969546</v>
      </c>
      <c r="MB78" s="18">
        <f t="shared" si="62"/>
        <v>15549.461487119877</v>
      </c>
      <c r="MC78" s="18">
        <f t="shared" si="62"/>
        <v>15860.449986201897</v>
      </c>
      <c r="MD78" s="18">
        <f t="shared" si="62"/>
        <v>16177.658212309003</v>
      </c>
      <c r="ME78" s="18">
        <f t="shared" si="62"/>
        <v>16501.210557456179</v>
      </c>
      <c r="MF78" s="18">
        <f t="shared" si="62"/>
        <v>16831.233901350381</v>
      </c>
      <c r="MG78" s="18">
        <f t="shared" si="62"/>
        <v>17167.857661135342</v>
      </c>
      <c r="MH78" s="18">
        <f t="shared" si="62"/>
        <v>17511.213842131176</v>
      </c>
      <c r="MI78" s="18">
        <f t="shared" si="62"/>
        <v>17861.43708958846</v>
      </c>
      <c r="MJ78" s="18">
        <f t="shared" si="62"/>
        <v>18218.664741475764</v>
      </c>
      <c r="MK78" s="18">
        <f t="shared" si="62"/>
        <v>18583.03688232393</v>
      </c>
      <c r="ML78" s="18">
        <f t="shared" si="62"/>
        <v>18954.696398144781</v>
      </c>
      <c r="MM78" s="18">
        <f t="shared" si="62"/>
        <v>19333.789032449207</v>
      </c>
      <c r="MN78" s="18">
        <f t="shared" si="62"/>
        <v>19720.463443383745</v>
      </c>
      <c r="MO78" s="18">
        <f t="shared" si="62"/>
        <v>20114.871262009558</v>
      </c>
      <c r="MP78" s="18">
        <f t="shared" si="62"/>
        <v>20517.167151746104</v>
      </c>
      <c r="MQ78" s="18">
        <f t="shared" si="62"/>
        <v>20927.508869002952</v>
      </c>
      <c r="MR78" s="18">
        <f t="shared" si="62"/>
        <v>21346.057325023197</v>
      </c>
      <c r="MS78" s="18">
        <f t="shared" si="62"/>
        <v>21772.976648962645</v>
      </c>
      <c r="MT78" s="18">
        <f t="shared" si="62"/>
        <v>22208.434252230025</v>
      </c>
      <c r="MU78" s="18">
        <f t="shared" si="62"/>
        <v>22652.600894112227</v>
      </c>
      <c r="MV78" s="18">
        <f t="shared" si="62"/>
        <v>23105.650748711701</v>
      </c>
      <c r="MW78" s="18">
        <f t="shared" si="62"/>
        <v>23567.7614732207</v>
      </c>
      <c r="MX78" s="18">
        <f t="shared" si="62"/>
        <v>24039.114277560271</v>
      </c>
      <c r="MY78" s="18">
        <f t="shared" si="62"/>
        <v>24519.893995410115</v>
      </c>
      <c r="MZ78" s="18">
        <f t="shared" si="62"/>
        <v>25010.289156658167</v>
      </c>
      <c r="NA78" s="18">
        <f t="shared" si="62"/>
        <v>25510.492061297369</v>
      </c>
      <c r="NB78" s="18">
        <f t="shared" si="62"/>
        <v>26020.69885479864</v>
      </c>
      <c r="NC78" s="18">
        <f t="shared" si="62"/>
        <v>26541.109604989877</v>
      </c>
      <c r="ND78" s="18">
        <f t="shared" si="62"/>
        <v>27071.928380470756</v>
      </c>
      <c r="NE78" s="18">
        <f t="shared" si="62"/>
        <v>27613.363330593358</v>
      </c>
      <c r="NF78" s="18">
        <f t="shared" si="62"/>
        <v>28165.626767041333</v>
      </c>
      <c r="NG78" s="18">
        <f t="shared" si="62"/>
        <v>28728.935247037534</v>
      </c>
      <c r="NH78" s="18">
        <f t="shared" si="62"/>
        <v>29303.50965821424</v>
      </c>
      <c r="NI78" s="18">
        <f t="shared" si="62"/>
        <v>29889.575305178027</v>
      </c>
      <c r="NJ78" s="18">
        <f t="shared" si="62"/>
        <v>30487.361997803644</v>
      </c>
      <c r="NK78" s="18">
        <f t="shared" si="62"/>
        <v>31097.104141290642</v>
      </c>
      <c r="NL78" s="18">
        <f t="shared" si="62"/>
        <v>31719.040828018806</v>
      </c>
      <c r="NM78" s="18">
        <f t="shared" si="62"/>
        <v>32353.415931237349</v>
      </c>
      <c r="NN78" s="18">
        <f t="shared" si="62"/>
        <v>33000.478200624835</v>
      </c>
      <c r="NO78" s="18">
        <f t="shared" si="62"/>
        <v>33660.481359756959</v>
      </c>
      <c r="NP78" s="18">
        <f t="shared" si="62"/>
        <v>34333.684205519909</v>
      </c>
      <c r="NQ78" s="18">
        <f t="shared" si="62"/>
        <v>35020.350709508079</v>
      </c>
      <c r="NR78" s="18">
        <f t="shared" si="62"/>
        <v>35720.750121446465</v>
      </c>
      <c r="NS78" s="18">
        <f t="shared" si="62"/>
        <v>36435.157074676703</v>
      </c>
      <c r="NT78" s="18">
        <f t="shared" si="62"/>
        <v>37163.85169374782</v>
      </c>
      <c r="NU78" s="18">
        <f t="shared" si="62"/>
        <v>37907.119704155179</v>
      </c>
      <c r="NV78" s="18">
        <f t="shared" si="62"/>
        <v>38665.252544268347</v>
      </c>
      <c r="NW78" s="18">
        <f t="shared" si="62"/>
        <v>39438.547479492408</v>
      </c>
      <c r="NX78" s="18">
        <f t="shared" si="62"/>
        <v>40227.307718707125</v>
      </c>
      <c r="NY78" s="18">
        <f t="shared" si="62"/>
        <v>41031.842533028153</v>
      </c>
      <c r="NZ78" s="18">
        <f t="shared" ref="NZ78:QK78" si="63">$D$78*NZ77</f>
        <v>41852.467376937835</v>
      </c>
      <c r="OA78" s="18">
        <f t="shared" si="63"/>
        <v>42689.50401183201</v>
      </c>
      <c r="OB78" s="18">
        <f t="shared" si="63"/>
        <v>43543.280632029811</v>
      </c>
      <c r="OC78" s="18">
        <f t="shared" si="63"/>
        <v>44414.131993296985</v>
      </c>
      <c r="OD78" s="18">
        <f t="shared" si="63"/>
        <v>45302.399543931308</v>
      </c>
      <c r="OE78" s="18">
        <f t="shared" si="63"/>
        <v>46208.43155846127</v>
      </c>
      <c r="OF78" s="18">
        <f t="shared" si="63"/>
        <v>47132.583274009718</v>
      </c>
      <c r="OG78" s="18">
        <f t="shared" si="63"/>
        <v>48075.217029376086</v>
      </c>
      <c r="OH78" s="18">
        <f t="shared" si="63"/>
        <v>49036.702406889002</v>
      </c>
      <c r="OI78" s="18">
        <f t="shared" si="63"/>
        <v>50017.41637708644</v>
      </c>
      <c r="OJ78" s="18">
        <f t="shared" si="63"/>
        <v>51017.743446277411</v>
      </c>
      <c r="OK78" s="18">
        <f t="shared" si="63"/>
        <v>52038.075807043999</v>
      </c>
      <c r="OL78" s="18">
        <f t="shared" si="63"/>
        <v>53078.813491739631</v>
      </c>
      <c r="OM78" s="18">
        <f t="shared" si="63"/>
        <v>54140.364529045051</v>
      </c>
      <c r="ON78" s="18">
        <f t="shared" si="63"/>
        <v>55223.145103640702</v>
      </c>
      <c r="OO78" s="18">
        <f t="shared" si="63"/>
        <v>56327.579719058005</v>
      </c>
      <c r="OP78" s="18">
        <f t="shared" si="63"/>
        <v>57454.101363771457</v>
      </c>
      <c r="OQ78" s="18">
        <f t="shared" si="63"/>
        <v>58603.151680596158</v>
      </c>
      <c r="OR78" s="18">
        <f t="shared" si="63"/>
        <v>59775.181139455439</v>
      </c>
      <c r="OS78" s="18">
        <f t="shared" si="63"/>
        <v>60970.649213584955</v>
      </c>
      <c r="OT78" s="18">
        <f t="shared" si="63"/>
        <v>62190.024559241523</v>
      </c>
      <c r="OU78" s="18">
        <f t="shared" si="63"/>
        <v>63433.785198984246</v>
      </c>
      <c r="OV78" s="18">
        <f t="shared" si="63"/>
        <v>64702.41870859942</v>
      </c>
      <c r="OW78" s="18">
        <f t="shared" si="63"/>
        <v>65996.422407741033</v>
      </c>
      <c r="OX78" s="18">
        <f t="shared" si="63"/>
        <v>67316.303554357626</v>
      </c>
      <c r="OY78" s="18">
        <f t="shared" si="63"/>
        <v>68662.57954298277</v>
      </c>
      <c r="OZ78" s="18">
        <f t="shared" si="63"/>
        <v>70035.778106962156</v>
      </c>
      <c r="PA78" s="18">
        <f t="shared" si="63"/>
        <v>71436.437524696288</v>
      </c>
      <c r="PB78" s="18">
        <f t="shared" si="63"/>
        <v>72865.106829976721</v>
      </c>
      <c r="PC78" s="18">
        <f t="shared" si="63"/>
        <v>74322.34602649523</v>
      </c>
      <c r="PD78" s="18">
        <f t="shared" si="63"/>
        <v>75808.726306608281</v>
      </c>
      <c r="PE78" s="18">
        <f t="shared" si="63"/>
        <v>77324.830274439999</v>
      </c>
      <c r="PF78" s="18">
        <f t="shared" si="63"/>
        <v>78871.252173406538</v>
      </c>
      <c r="PG78" s="18">
        <f t="shared" si="63"/>
        <v>80448.598118251277</v>
      </c>
      <c r="PH78" s="18">
        <f t="shared" si="63"/>
        <v>82057.486331673805</v>
      </c>
      <c r="PI78" s="18">
        <f t="shared" si="63"/>
        <v>83698.547385646743</v>
      </c>
      <c r="PJ78" s="18">
        <f t="shared" si="63"/>
        <v>85372.424447508965</v>
      </c>
      <c r="PK78" s="18">
        <f t="shared" si="63"/>
        <v>87079.773530927341</v>
      </c>
      <c r="PL78" s="18">
        <f t="shared" si="63"/>
        <v>88821.263751823251</v>
      </c>
      <c r="PM78" s="18">
        <f t="shared" si="63"/>
        <v>90597.577589358174</v>
      </c>
      <c r="PN78" s="18">
        <f t="shared" si="63"/>
        <v>92409.411152076602</v>
      </c>
      <c r="PO78" s="18">
        <f t="shared" si="63"/>
        <v>94257.47444930613</v>
      </c>
      <c r="PP78" s="18">
        <f t="shared" si="63"/>
        <v>96142.491667916431</v>
      </c>
      <c r="PQ78" s="18">
        <f t="shared" si="63"/>
        <v>98065.201454537819</v>
      </c>
      <c r="PR78" s="18">
        <f t="shared" si="63"/>
        <v>100026.35720334736</v>
      </c>
      <c r="PS78" s="18">
        <f t="shared" si="63"/>
        <v>102026.72734952701</v>
      </c>
      <c r="PT78" s="18">
        <f t="shared" si="63"/>
        <v>104067.09566850388</v>
      </c>
      <c r="PU78" s="18">
        <f t="shared" si="63"/>
        <v>106148.26158108214</v>
      </c>
      <c r="PV78" s="18">
        <f t="shared" si="63"/>
        <v>108271.04046457807</v>
      </c>
      <c r="PW78" s="18">
        <f t="shared" si="63"/>
        <v>110436.26397007609</v>
      </c>
      <c r="PX78" s="18">
        <f t="shared" si="63"/>
        <v>112644.78034591697</v>
      </c>
      <c r="PY78" s="18">
        <f t="shared" si="63"/>
        <v>114897.45476754066</v>
      </c>
      <c r="PZ78" s="18">
        <f t="shared" si="63"/>
        <v>117195.16967380307</v>
      </c>
      <c r="QA78" s="18">
        <f t="shared" si="63"/>
        <v>119538.82510988512</v>
      </c>
      <c r="QB78" s="18">
        <f t="shared" si="63"/>
        <v>121929.33907692545</v>
      </c>
      <c r="QC78" s="18">
        <f t="shared" si="63"/>
        <v>124367.64788849604</v>
      </c>
      <c r="QD78" s="18">
        <f t="shared" si="63"/>
        <v>126854.70653405311</v>
      </c>
      <c r="QE78" s="18">
        <f t="shared" si="63"/>
        <v>129391.48904949347</v>
      </c>
      <c r="QF78" s="18">
        <f t="shared" si="63"/>
        <v>131978.98889494466</v>
      </c>
      <c r="QG78" s="18">
        <f t="shared" si="63"/>
        <v>134618.21933993112</v>
      </c>
      <c r="QH78" s="18">
        <f t="shared" si="63"/>
        <v>137310.21385604469</v>
      </c>
      <c r="QI78" s="18">
        <f t="shared" si="63"/>
        <v>140056.02651726376</v>
      </c>
      <c r="QJ78" s="18">
        <f t="shared" si="63"/>
        <v>142856.73240805854</v>
      </c>
      <c r="QK78" s="18">
        <f t="shared" si="63"/>
        <v>145713.42803942738</v>
      </c>
      <c r="QL78" s="18">
        <f t="shared" ref="QL78:SW78" si="64">$D$78*QL77</f>
        <v>148627.23177301011</v>
      </c>
      <c r="QM78" s="18">
        <f t="shared" si="64"/>
        <v>151599.28425342031</v>
      </c>
      <c r="QN78" s="18">
        <f t="shared" si="64"/>
        <v>154630.74884895192</v>
      </c>
      <c r="QO78" s="18">
        <f t="shared" si="64"/>
        <v>157722.81210080857</v>
      </c>
      <c r="QP78" s="18">
        <f t="shared" si="64"/>
        <v>160876.68418100741</v>
      </c>
      <c r="QQ78" s="18">
        <f t="shared" si="64"/>
        <v>164093.59935911716</v>
      </c>
      <c r="QR78" s="18">
        <f t="shared" si="64"/>
        <v>167374.8164779809</v>
      </c>
      <c r="QS78" s="18">
        <f t="shared" si="64"/>
        <v>170721.61943859415</v>
      </c>
      <c r="QT78" s="18">
        <f t="shared" si="64"/>
        <v>174135.31769428551</v>
      </c>
      <c r="QU78" s="18">
        <f t="shared" si="64"/>
        <v>177617.24675437596</v>
      </c>
      <c r="QV78" s="18">
        <f t="shared" si="64"/>
        <v>181168.76869747438</v>
      </c>
      <c r="QW78" s="18">
        <f t="shared" si="64"/>
        <v>184791.27269458005</v>
      </c>
      <c r="QX78" s="18">
        <f t="shared" si="64"/>
        <v>188486.17554215924</v>
      </c>
      <c r="QY78" s="18">
        <f t="shared" si="64"/>
        <v>192254.92220536937</v>
      </c>
      <c r="QZ78" s="18">
        <f t="shared" si="64"/>
        <v>196098.9863715996</v>
      </c>
      <c r="RA78" s="18">
        <f t="shared" si="64"/>
        <v>200019.87101450542</v>
      </c>
      <c r="RB78" s="18">
        <f t="shared" si="64"/>
        <v>204019.10896871216</v>
      </c>
      <c r="RC78" s="18">
        <f t="shared" si="64"/>
        <v>208098.26351536342</v>
      </c>
      <c r="RD78" s="18">
        <f t="shared" si="64"/>
        <v>212258.92897869629</v>
      </c>
      <c r="RE78" s="18">
        <f t="shared" si="64"/>
        <v>216502.73133381837</v>
      </c>
      <c r="RF78" s="18">
        <f t="shared" si="64"/>
        <v>220831.3288258744</v>
      </c>
      <c r="RG78" s="18">
        <f t="shared" si="64"/>
        <v>225246.41260078116</v>
      </c>
      <c r="RH78" s="18">
        <f t="shared" si="64"/>
        <v>229749.70734771257</v>
      </c>
      <c r="RI78" s="18">
        <f t="shared" si="64"/>
        <v>234342.971953525</v>
      </c>
      <c r="RJ78" s="18">
        <f t="shared" si="64"/>
        <v>239028.00016930053</v>
      </c>
      <c r="RK78" s="18">
        <f t="shared" si="64"/>
        <v>243806.62128920233</v>
      </c>
      <c r="RL78" s="18">
        <f t="shared" si="64"/>
        <v>248680.70084181972</v>
      </c>
      <c r="RM78" s="18">
        <f t="shared" si="64"/>
        <v>253652.1412941927</v>
      </c>
      <c r="RN78" s="18">
        <f t="shared" si="64"/>
        <v>258722.88276870563</v>
      </c>
      <c r="RO78" s="18">
        <f t="shared" si="64"/>
        <v>263894.90377303038</v>
      </c>
      <c r="RP78" s="18">
        <f t="shared" si="64"/>
        <v>269170.22194330464</v>
      </c>
      <c r="RQ78" s="18">
        <f t="shared" si="64"/>
        <v>274550.89480073476</v>
      </c>
      <c r="RR78" s="18">
        <f t="shared" si="64"/>
        <v>280039.02052180486</v>
      </c>
      <c r="RS78" s="18">
        <f t="shared" si="64"/>
        <v>285636.73872227012</v>
      </c>
      <c r="RT78" s="18">
        <f t="shared" si="64"/>
        <v>291346.23125511938</v>
      </c>
      <c r="RU78" s="18">
        <f t="shared" si="64"/>
        <v>297169.72302268993</v>
      </c>
      <c r="RV78" s="18">
        <f t="shared" si="64"/>
        <v>303109.48280309566</v>
      </c>
      <c r="RW78" s="18">
        <f t="shared" si="64"/>
        <v>309167.82409116556</v>
      </c>
      <c r="RX78" s="18">
        <f t="shared" si="64"/>
        <v>315347.10595403798</v>
      </c>
      <c r="RY78" s="18">
        <f t="shared" si="64"/>
        <v>321649.7339015975</v>
      </c>
      <c r="RZ78" s="18">
        <f t="shared" si="64"/>
        <v>328078.16077190603</v>
      </c>
      <c r="SA78" s="18">
        <f t="shared" si="64"/>
        <v>334634.88763178949</v>
      </c>
      <c r="SB78" s="18">
        <f t="shared" si="64"/>
        <v>341322.46469273552</v>
      </c>
      <c r="SC78" s="18">
        <f t="shared" si="64"/>
        <v>348143.49224224489</v>
      </c>
      <c r="SD78" s="18">
        <f t="shared" si="64"/>
        <v>355100.62159078103</v>
      </c>
      <c r="SE78" s="18">
        <f t="shared" si="64"/>
        <v>362196.5560344471</v>
      </c>
      <c r="SF78" s="18">
        <f t="shared" si="64"/>
        <v>369434.05183352839</v>
      </c>
      <c r="SG78" s="18">
        <f t="shared" si="64"/>
        <v>376815.91920699587</v>
      </c>
      <c r="SH78" s="18">
        <f t="shared" si="64"/>
        <v>384345.02334310388</v>
      </c>
      <c r="SI78" s="18">
        <f t="shared" si="64"/>
        <v>392024.28542616166</v>
      </c>
      <c r="SJ78" s="18">
        <f t="shared" si="64"/>
        <v>399856.68367956945</v>
      </c>
      <c r="SK78" s="18">
        <f t="shared" si="64"/>
        <v>407845.25442520127</v>
      </c>
      <c r="SL78" s="18">
        <f t="shared" si="64"/>
        <v>415993.0931591859</v>
      </c>
      <c r="SM78" s="18">
        <f t="shared" si="64"/>
        <v>424303.35564413544</v>
      </c>
      <c r="SN78" s="18">
        <f t="shared" si="64"/>
        <v>432779.25901785633</v>
      </c>
      <c r="SO78" s="18">
        <f t="shared" si="64"/>
        <v>441424.08291855315</v>
      </c>
      <c r="SP78" s="18">
        <f t="shared" si="64"/>
        <v>450241.17062652035</v>
      </c>
      <c r="SQ78" s="18">
        <f t="shared" si="64"/>
        <v>459233.93022230081</v>
      </c>
      <c r="SR78" s="18">
        <f t="shared" si="64"/>
        <v>468405.83576126822</v>
      </c>
      <c r="SS78" s="18">
        <f t="shared" si="64"/>
        <v>477760.42846455809</v>
      </c>
      <c r="ST78" s="18">
        <f t="shared" si="64"/>
        <v>487301.3179262589</v>
      </c>
      <c r="SU78" s="18">
        <f t="shared" si="64"/>
        <v>497032.18333674944</v>
      </c>
      <c r="SV78" s="18">
        <f t="shared" si="64"/>
        <v>506956.77472202451</v>
      </c>
      <c r="SW78" s="18">
        <f t="shared" si="64"/>
        <v>517078.91419883282</v>
      </c>
      <c r="SX78" s="18">
        <f t="shared" ref="SX78:VI78" si="65">$D$78*SX77</f>
        <v>527402.49724543316</v>
      </c>
      <c r="SY78" s="18">
        <f t="shared" si="65"/>
        <v>537931.49398768973</v>
      </c>
      <c r="SZ78" s="18">
        <f t="shared" si="65"/>
        <v>548669.95050024777</v>
      </c>
      <c r="TA78" s="18">
        <f t="shared" si="65"/>
        <v>559621.99012247031</v>
      </c>
      <c r="TB78" s="18">
        <f t="shared" si="65"/>
        <v>570791.81478873349</v>
      </c>
      <c r="TC78" s="18">
        <f t="shared" si="65"/>
        <v>582183.70637270447</v>
      </c>
      <c r="TD78" s="18">
        <f t="shared" si="65"/>
        <v>593802.02804512216</v>
      </c>
      <c r="TE78" s="18">
        <f t="shared" si="65"/>
        <v>605651.22564455157</v>
      </c>
      <c r="TF78" s="18">
        <f t="shared" si="65"/>
        <v>617735.82906056964</v>
      </c>
      <c r="TG78" s="18">
        <f t="shared" si="65"/>
        <v>630060.45362870675</v>
      </c>
      <c r="TH78" s="18">
        <f t="shared" si="65"/>
        <v>642629.80153649929</v>
      </c>
      <c r="TI78" s="18">
        <f t="shared" si="65"/>
        <v>655448.66323982645</v>
      </c>
      <c r="TJ78" s="18">
        <f t="shared" si="65"/>
        <v>668521.918888735</v>
      </c>
      <c r="TK78" s="18">
        <f t="shared" si="65"/>
        <v>681854.53976182628</v>
      </c>
      <c r="TL78" s="18">
        <f t="shared" si="65"/>
        <v>695451.58970816759</v>
      </c>
      <c r="TM78" s="18">
        <f t="shared" si="65"/>
        <v>709318.22659569827</v>
      </c>
      <c r="TN78" s="18">
        <f t="shared" si="65"/>
        <v>723459.70376488031</v>
      </c>
      <c r="TO78" s="18">
        <f t="shared" si="65"/>
        <v>737881.37148635346</v>
      </c>
      <c r="TP78" s="18">
        <f t="shared" si="65"/>
        <v>752588.67842117033</v>
      </c>
      <c r="TQ78" s="18">
        <f t="shared" si="65"/>
        <v>767587.17308212002</v>
      </c>
      <c r="TR78" s="18">
        <f t="shared" si="65"/>
        <v>782882.50529449608</v>
      </c>
      <c r="TS78" s="18">
        <f t="shared" si="65"/>
        <v>798480.42765455332</v>
      </c>
      <c r="TT78" s="18">
        <f t="shared" si="65"/>
        <v>814386.79698375415</v>
      </c>
      <c r="TU78" s="18">
        <f t="shared" si="65"/>
        <v>830607.57577675674</v>
      </c>
      <c r="TV78" s="18">
        <f t="shared" si="65"/>
        <v>847148.83364093537</v>
      </c>
      <c r="TW78" s="18">
        <f t="shared" si="65"/>
        <v>864016.74872507283</v>
      </c>
      <c r="TX78" s="18">
        <f t="shared" si="65"/>
        <v>881217.60913468234</v>
      </c>
      <c r="TY78" s="18">
        <f t="shared" si="65"/>
        <v>898757.81433120288</v>
      </c>
      <c r="TZ78" s="18">
        <f t="shared" si="65"/>
        <v>916643.87651216413</v>
      </c>
      <c r="UA78" s="18">
        <f t="shared" si="65"/>
        <v>934882.42196915264</v>
      </c>
      <c r="UB78" s="18">
        <f t="shared" si="65"/>
        <v>953480.19242021767</v>
      </c>
      <c r="UC78" s="18">
        <f t="shared" si="65"/>
        <v>972444.04631310806</v>
      </c>
      <c r="UD78" s="18">
        <f t="shared" si="65"/>
        <v>991780.9600954589</v>
      </c>
      <c r="UE78" s="18">
        <f t="shared" si="65"/>
        <v>1011498.0294478247</v>
      </c>
      <c r="UF78" s="18">
        <f t="shared" si="65"/>
        <v>1031602.4704750964</v>
      </c>
      <c r="UG78" s="18">
        <f t="shared" si="65"/>
        <v>1052101.6208516073</v>
      </c>
      <c r="UH78" s="18">
        <f t="shared" si="65"/>
        <v>1073002.9409148633</v>
      </c>
      <c r="UI78" s="18">
        <f t="shared" si="65"/>
        <v>1094314.0147024933</v>
      </c>
      <c r="UJ78" s="18">
        <f t="shared" si="65"/>
        <v>1116042.5509266956</v>
      </c>
      <c r="UK78" s="18">
        <f t="shared" si="65"/>
        <v>1138196.3838799861</v>
      </c>
      <c r="UL78" s="18">
        <f t="shared" si="65"/>
        <v>1160783.4742657326</v>
      </c>
      <c r="UM78" s="18">
        <f t="shared" si="65"/>
        <v>1183811.9099464631</v>
      </c>
      <c r="UN78" s="18">
        <f t="shared" si="65"/>
        <v>1207289.906602496</v>
      </c>
      <c r="UO78" s="18">
        <f t="shared" si="65"/>
        <v>1231225.8082929386</v>
      </c>
      <c r="UP78" s="18">
        <f t="shared" si="65"/>
        <v>1255628.0879106172</v>
      </c>
      <c r="UQ78" s="18">
        <f t="shared" si="65"/>
        <v>1280505.3475218837</v>
      </c>
      <c r="UR78" s="18">
        <f t="shared" si="65"/>
        <v>1305866.3185817068</v>
      </c>
      <c r="US78" s="18">
        <f t="shared" si="65"/>
        <v>1331719.8620138413</v>
      </c>
      <c r="UT78" s="18">
        <f t="shared" si="65"/>
        <v>1358074.9681451598</v>
      </c>
      <c r="UU78" s="18">
        <f t="shared" si="65"/>
        <v>1384940.7564825846</v>
      </c>
      <c r="UV78" s="18">
        <f t="shared" si="65"/>
        <v>1412326.4753202859</v>
      </c>
      <c r="UW78" s="18">
        <f t="shared" si="65"/>
        <v>1440241.5011640375</v>
      </c>
      <c r="UX78" s="18">
        <f t="shared" si="65"/>
        <v>1468695.3379587862</v>
      </c>
      <c r="UY78" s="18">
        <f t="shared" si="65"/>
        <v>1497697.6161046044</v>
      </c>
      <c r="UZ78" s="18">
        <f t="shared" si="65"/>
        <v>1527258.0912452622</v>
      </c>
      <c r="VA78" s="18">
        <f t="shared" si="65"/>
        <v>1557386.6428126493</v>
      </c>
      <c r="VB78" s="18">
        <f t="shared" si="65"/>
        <v>1588093.2723092784</v>
      </c>
      <c r="VC78" s="18">
        <f t="shared" si="65"/>
        <v>1619388.1013098585</v>
      </c>
      <c r="VD78" s="18">
        <f t="shared" si="65"/>
        <v>1651281.3691619288</v>
      </c>
      <c r="VE78" s="18">
        <f t="shared" si="65"/>
        <v>1683783.4303640956</v>
      </c>
      <c r="VF78" s="18">
        <f t="shared" si="65"/>
        <v>1716904.7515992457</v>
      </c>
      <c r="VG78" s="18">
        <f t="shared" si="65"/>
        <v>1750655.9083985875</v>
      </c>
      <c r="VH78" s="18">
        <f t="shared" si="65"/>
        <v>1785047.5814109484</v>
      </c>
      <c r="VI78" s="18">
        <f t="shared" si="65"/>
        <v>1820090.5522501261</v>
      </c>
      <c r="VJ78" s="18">
        <f t="shared" ref="VJ78:XU78" si="66">$D$78*VJ77</f>
        <v>1855795.6988914607</v>
      </c>
      <c r="VK78" s="18">
        <f t="shared" si="66"/>
        <v>1892173.9905869616</v>
      </c>
      <c r="VL78" s="18">
        <f t="shared" si="66"/>
        <v>1929236.4822665104</v>
      </c>
      <c r="VM78" s="18">
        <f t="shared" si="66"/>
        <v>1966994.3083905689</v>
      </c>
      <c r="VN78" s="18">
        <f t="shared" si="66"/>
        <v>2005458.6762178261</v>
      </c>
      <c r="VO78" s="18">
        <f t="shared" si="66"/>
        <v>2044640.8584488458</v>
      </c>
      <c r="VP78" s="18">
        <f t="shared" si="66"/>
        <v>2084552.1852045218</v>
      </c>
      <c r="VQ78" s="18">
        <f t="shared" si="66"/>
        <v>2125204.0352955484</v>
      </c>
      <c r="VR78" s="18">
        <f t="shared" si="66"/>
        <v>2166607.8267364856</v>
      </c>
      <c r="VS78" s="18">
        <f t="shared" si="66"/>
        <v>2208775.00645515</v>
      </c>
      <c r="VT78" s="18">
        <f t="shared" si="66"/>
        <v>2251717.0391451307</v>
      </c>
      <c r="VU78" s="18">
        <f t="shared" si="66"/>
        <v>2295445.3952059303</v>
      </c>
      <c r="VV78" s="18">
        <f t="shared" si="66"/>
        <v>2339971.5377120664</v>
      </c>
      <c r="VW78" s="18">
        <f t="shared" si="66"/>
        <v>2385306.9083486777</v>
      </c>
      <c r="VX78" s="18">
        <f t="shared" si="66"/>
        <v>2431462.9122476405</v>
      </c>
      <c r="VY78" s="18">
        <f t="shared" si="66"/>
        <v>2478450.9016540227</v>
      </c>
      <c r="VZ78" s="18">
        <f t="shared" si="66"/>
        <v>2526282.1583485841</v>
      </c>
      <c r="WA78" s="18">
        <f t="shared" si="66"/>
        <v>2574967.8747475073</v>
      </c>
      <c r="WB78" s="18">
        <f t="shared" si="66"/>
        <v>2624519.1335957958</v>
      </c>
      <c r="WC78" s="18">
        <f t="shared" si="66"/>
        <v>2674946.8861657837</v>
      </c>
      <c r="WD78" s="18">
        <f t="shared" si="66"/>
        <v>2726261.9288668088</v>
      </c>
      <c r="WE78" s="18">
        <f t="shared" si="66"/>
        <v>2778474.8781665228</v>
      </c>
      <c r="WF78" s="18">
        <f t="shared" si="66"/>
        <v>2831596.1437183167</v>
      </c>
      <c r="WG78" s="18">
        <f t="shared" si="66"/>
        <v>2885635.8995829928</v>
      </c>
      <c r="WH78" s="18">
        <f t="shared" si="66"/>
        <v>2940604.0534261307</v>
      </c>
      <c r="WI78" s="18">
        <f t="shared" si="66"/>
        <v>2996510.2135654916</v>
      </c>
      <c r="WJ78" s="18">
        <f t="shared" si="66"/>
        <v>3053363.6537352577</v>
      </c>
      <c r="WK78" s="18">
        <f t="shared" si="66"/>
        <v>3111173.2754260092</v>
      </c>
      <c r="WL78" s="18">
        <f t="shared" si="66"/>
        <v>3169947.5676508029</v>
      </c>
      <c r="WM78" s="18">
        <f t="shared" si="66"/>
        <v>3229694.5639788643</v>
      </c>
      <c r="WN78" s="18">
        <f t="shared" si="66"/>
        <v>3290421.7966689235</v>
      </c>
      <c r="WO78" s="18">
        <f t="shared" si="66"/>
        <v>3352136.2477241266</v>
      </c>
      <c r="WP78" s="18">
        <f t="shared" si="66"/>
        <v>3414844.2966800262</v>
      </c>
      <c r="WQ78" s="18">
        <f t="shared" si="66"/>
        <v>3478551.6649256465</v>
      </c>
      <c r="WR78" s="18">
        <f t="shared" si="66"/>
        <v>3543263.3563459786</v>
      </c>
      <c r="WS78" s="18">
        <f t="shared" si="66"/>
        <v>3608983.5940614357</v>
      </c>
      <c r="WT78" s="18">
        <f t="shared" si="66"/>
        <v>3675715.7530266442</v>
      </c>
      <c r="WU78" s="18">
        <f t="shared" si="66"/>
        <v>3743462.2882365608</v>
      </c>
      <c r="WV78" s="18">
        <f t="shared" si="66"/>
        <v>3812224.6582732289</v>
      </c>
      <c r="WW78" s="18">
        <f t="shared" si="66"/>
        <v>3882003.2439103322</v>
      </c>
      <c r="WX78" s="18">
        <f t="shared" si="66"/>
        <v>3952797.2614761377</v>
      </c>
      <c r="WY78" s="18">
        <f t="shared" si="66"/>
        <v>4024604.6706574559</v>
      </c>
      <c r="WZ78" s="18">
        <f t="shared" si="66"/>
        <v>4097422.0764085888</v>
      </c>
      <c r="XA78" s="18">
        <f t="shared" si="66"/>
        <v>4171244.6246090801</v>
      </c>
      <c r="XB78" s="18">
        <f t="shared" si="66"/>
        <v>4246065.8910931796</v>
      </c>
      <c r="XC78" s="18">
        <f t="shared" si="66"/>
        <v>4321877.7636513738</v>
      </c>
      <c r="XD78" s="18">
        <f t="shared" si="66"/>
        <v>4398670.3165807566</v>
      </c>
      <c r="XE78" s="18">
        <f t="shared" si="66"/>
        <v>4476431.677335904</v>
      </c>
      <c r="XF78" s="18">
        <f t="shared" si="66"/>
        <v>4555147.8848053422</v>
      </c>
      <c r="XG78" s="18">
        <f t="shared" si="66"/>
        <v>4634802.7387105627</v>
      </c>
      <c r="XH78" s="18">
        <f t="shared" si="66"/>
        <v>4715377.6395947821</v>
      </c>
      <c r="XI78" s="18">
        <f t="shared" si="66"/>
        <v>4796851.4188370518</v>
      </c>
      <c r="XJ78" s="18">
        <f t="shared" si="66"/>
        <v>4879200.1580939628</v>
      </c>
      <c r="XK78" s="18">
        <f t="shared" si="66"/>
        <v>4962396.997535836</v>
      </c>
      <c r="XL78" s="18">
        <f t="shared" si="66"/>
        <v>5046411.9322067052</v>
      </c>
      <c r="XM78" s="18">
        <f t="shared" si="66"/>
        <v>5131211.5957979988</v>
      </c>
      <c r="XN78" s="18">
        <f t="shared" si="66"/>
        <v>5216759.0310834609</v>
      </c>
      <c r="XO78" s="18">
        <f t="shared" si="66"/>
        <v>5303013.4462187821</v>
      </c>
      <c r="XP78" s="18">
        <f t="shared" si="66"/>
        <v>5389929.9560619947</v>
      </c>
      <c r="XQ78" s="18">
        <f t="shared" si="66"/>
        <v>5477459.3076209882</v>
      </c>
      <c r="XR78" s="18">
        <f t="shared" si="66"/>
        <v>5565547.5886816941</v>
      </c>
      <c r="XS78" s="18">
        <f t="shared" si="66"/>
        <v>5654135.9186144723</v>
      </c>
      <c r="XT78" s="18">
        <f t="shared" si="66"/>
        <v>5743160.1202971749</v>
      </c>
      <c r="XU78" s="18">
        <f t="shared" si="66"/>
        <v>5832550.372030573</v>
      </c>
      <c r="XV78" s="18">
        <f t="shared" ref="XV78:AAB78" si="67">$D$78*XV77</f>
        <v>5922230.8382554511</v>
      </c>
      <c r="XW78" s="18">
        <f t="shared" si="67"/>
        <v>6012119.277810446</v>
      </c>
      <c r="XX78" s="18">
        <f t="shared" si="67"/>
        <v>6102126.628395251</v>
      </c>
      <c r="XY78" s="18">
        <f t="shared" si="67"/>
        <v>6192156.5658249622</v>
      </c>
      <c r="XZ78" s="18">
        <f t="shared" si="67"/>
        <v>6282105.0365779353</v>
      </c>
      <c r="YA78" s="18">
        <f t="shared" si="67"/>
        <v>6371859.762051194</v>
      </c>
      <c r="YB78" s="18">
        <f t="shared" si="67"/>
        <v>6461299.7128437404</v>
      </c>
      <c r="YC78" s="18">
        <f t="shared" si="67"/>
        <v>6550294.5512892641</v>
      </c>
      <c r="YD78" s="18">
        <f t="shared" si="67"/>
        <v>6638704.0403545937</v>
      </c>
      <c r="YE78" s="18">
        <f t="shared" si="67"/>
        <v>6726377.4169093641</v>
      </c>
      <c r="YF78" s="18">
        <f t="shared" si="67"/>
        <v>6813152.7272546813</v>
      </c>
      <c r="YG78" s="18">
        <f t="shared" si="67"/>
        <v>6898856.1226740479</v>
      </c>
      <c r="YH78" s="18">
        <f t="shared" si="67"/>
        <v>6983301.1126379222</v>
      </c>
      <c r="YI78" s="18">
        <f t="shared" si="67"/>
        <v>7066287.773153712</v>
      </c>
      <c r="YJ78" s="18">
        <f t="shared" si="67"/>
        <v>7147601.9076051684</v>
      </c>
      <c r="YK78" s="18">
        <f t="shared" si="67"/>
        <v>7227014.1572685568</v>
      </c>
      <c r="YL78" s="18">
        <f t="shared" si="67"/>
        <v>7304279.058527329</v>
      </c>
      <c r="YM78" s="18">
        <f t="shared" si="67"/>
        <v>7379134.0436314233</v>
      </c>
      <c r="YN78" s="18">
        <f t="shared" si="67"/>
        <v>7451298.381661565</v>
      </c>
      <c r="YO78" s="18">
        <f t="shared" si="67"/>
        <v>7520472.0561622223</v>
      </c>
      <c r="YP78" s="18">
        <f t="shared" si="67"/>
        <v>7586334.5756983906</v>
      </c>
      <c r="YQ78" s="18">
        <f t="shared" si="67"/>
        <v>7648543.7133710049</v>
      </c>
      <c r="YR78" s="18">
        <f t="shared" si="67"/>
        <v>7706734.1710920157</v>
      </c>
      <c r="YS78" s="18">
        <f t="shared" si="67"/>
        <v>7760516.1641730089</v>
      </c>
      <c r="YT78" s="18">
        <f t="shared" si="67"/>
        <v>7809473.9215193521</v>
      </c>
      <c r="YU78" s="18">
        <f t="shared" si="67"/>
        <v>7853164.0964444941</v>
      </c>
      <c r="YV78" s="18">
        <f t="shared" si="67"/>
        <v>7891114.0828257287</v>
      </c>
      <c r="YW78" s="18">
        <f t="shared" si="67"/>
        <v>7922820.2310115919</v>
      </c>
      <c r="YX78" s="18">
        <f t="shared" si="67"/>
        <v>7947745.9575621877</v>
      </c>
      <c r="YY78" s="18">
        <f t="shared" si="67"/>
        <v>7965319.7425551564</v>
      </c>
      <c r="YZ78" s="18">
        <f t="shared" si="67"/>
        <v>7974933.0078210449</v>
      </c>
      <c r="ZA78" s="18">
        <f t="shared" si="67"/>
        <v>7975937.8690811386</v>
      </c>
      <c r="ZB78" s="18">
        <f t="shared" si="67"/>
        <v>7967644.754547229</v>
      </c>
      <c r="ZC78" s="18">
        <f t="shared" si="67"/>
        <v>7949319.88210472</v>
      </c>
      <c r="ZD78" s="18">
        <f t="shared" si="67"/>
        <v>7920182.5867368141</v>
      </c>
      <c r="ZE78" s="18">
        <f t="shared" si="67"/>
        <v>7879402.4893564135</v>
      </c>
      <c r="ZF78" s="18">
        <f t="shared" si="67"/>
        <v>7826096.4976925608</v>
      </c>
      <c r="ZG78" s="18">
        <f t="shared" si="67"/>
        <v>7759325.6293277238</v>
      </c>
      <c r="ZH78" s="18">
        <f t="shared" si="67"/>
        <v>7678091.6463993248</v>
      </c>
      <c r="ZI78" s="18">
        <f t="shared" si="67"/>
        <v>7581333.4908619337</v>
      </c>
      <c r="ZJ78" s="18">
        <f t="shared" si="67"/>
        <v>7467923.5085529536</v>
      </c>
      <c r="ZK78" s="18">
        <f t="shared" si="67"/>
        <v>7336663.449612854</v>
      </c>
      <c r="ZL78" s="18">
        <f t="shared" si="67"/>
        <v>7186280.2320785327</v>
      </c>
      <c r="ZM78" s="18">
        <f t="shared" si="67"/>
        <v>7015421.4546926077</v>
      </c>
      <c r="ZN78" s="18">
        <f t="shared" si="67"/>
        <v>6822650.6441503624</v>
      </c>
      <c r="ZO78" s="18">
        <f t="shared" si="67"/>
        <v>6606442.2211364526</v>
      </c>
      <c r="ZP78" s="18">
        <f t="shared" si="67"/>
        <v>6365176.168582852</v>
      </c>
      <c r="ZQ78" s="18">
        <f t="shared" si="67"/>
        <v>6097132.384604698</v>
      </c>
      <c r="ZR78" s="18">
        <f t="shared" si="67"/>
        <v>5800484.7015385944</v>
      </c>
      <c r="ZS78" s="18">
        <f t="shared" si="67"/>
        <v>5473294.5514150625</v>
      </c>
      <c r="ZT78" s="18">
        <f t="shared" si="67"/>
        <v>5113504.2570398301</v>
      </c>
      <c r="ZU78" s="18">
        <f t="shared" si="67"/>
        <v>4718929.926633372</v>
      </c>
      <c r="ZV78" s="18">
        <f t="shared" si="67"/>
        <v>4287253.9286811566</v>
      </c>
      <c r="ZW78" s="18">
        <f t="shared" si="67"/>
        <v>3816016.9222733825</v>
      </c>
      <c r="ZX78" s="18">
        <f t="shared" si="67"/>
        <v>3302609.4167589536</v>
      </c>
      <c r="ZY78" s="18">
        <f t="shared" si="67"/>
        <v>2744262.8329986106</v>
      </c>
      <c r="ZZ78" s="18">
        <f t="shared" si="67"/>
        <v>2138040.0368719324</v>
      </c>
      <c r="AAA78" s="18">
        <f t="shared" si="67"/>
        <v>1480825.3139667774</v>
      </c>
      <c r="AAB78" s="18">
        <f t="shared" si="67"/>
        <v>769313.75255209766</v>
      </c>
    </row>
    <row r="79" spans="1:704" ht="15" thickBot="1" x14ac:dyDescent="0.4">
      <c r="C79" s="6" t="s">
        <v>94</v>
      </c>
      <c r="D79" s="33"/>
      <c r="E79" s="34">
        <f>E77-E78</f>
        <v>47.712824225716162</v>
      </c>
      <c r="F79" s="34">
        <f t="shared" ref="F79:BQ79" si="68">F77-F78</f>
        <v>48.667080710222066</v>
      </c>
      <c r="G79" s="34">
        <f t="shared" si="68"/>
        <v>49.640422324417706</v>
      </c>
      <c r="H79" s="34">
        <f t="shared" si="68"/>
        <v>50.633230770896724</v>
      </c>
      <c r="I79" s="34">
        <f t="shared" si="68"/>
        <v>51.645895386304787</v>
      </c>
      <c r="J79" s="34">
        <f t="shared" si="68"/>
        <v>52.678813294020429</v>
      </c>
      <c r="K79" s="34">
        <f t="shared" si="68"/>
        <v>53.732389559889818</v>
      </c>
      <c r="L79" s="34">
        <f t="shared" si="68"/>
        <v>54.807037351075834</v>
      </c>
      <c r="M79" s="34">
        <f t="shared" si="68"/>
        <v>55.903178098085007</v>
      </c>
      <c r="N79" s="34">
        <f t="shared" si="68"/>
        <v>57.02124166003356</v>
      </c>
      <c r="O79" s="34">
        <f t="shared" si="68"/>
        <v>58.161666493220267</v>
      </c>
      <c r="P79" s="34">
        <f t="shared" si="68"/>
        <v>59.324899823069934</v>
      </c>
      <c r="Q79" s="34">
        <f t="shared" si="68"/>
        <v>60.511397819515722</v>
      </c>
      <c r="R79" s="34">
        <f t="shared" si="68"/>
        <v>61.721625775889578</v>
      </c>
      <c r="S79" s="34">
        <f t="shared" si="68"/>
        <v>62.956058291389752</v>
      </c>
      <c r="T79" s="34">
        <f t="shared" si="68"/>
        <v>64.215179457199142</v>
      </c>
      <c r="U79" s="34">
        <f t="shared" si="68"/>
        <v>65.499483046323533</v>
      </c>
      <c r="V79" s="34">
        <f t="shared" si="68"/>
        <v>66.809472707229119</v>
      </c>
      <c r="W79" s="34">
        <f t="shared" si="68"/>
        <v>68.145662161351879</v>
      </c>
      <c r="X79" s="34">
        <f t="shared" si="68"/>
        <v>69.508575404555671</v>
      </c>
      <c r="Y79" s="34">
        <f t="shared" si="68"/>
        <v>70.898746912621959</v>
      </c>
      <c r="Z79" s="34">
        <f t="shared" si="68"/>
        <v>72.316721850848467</v>
      </c>
      <c r="AA79" s="34">
        <f t="shared" si="68"/>
        <v>73.763056287837657</v>
      </c>
      <c r="AB79" s="34">
        <f t="shared" si="68"/>
        <v>75.238317413565312</v>
      </c>
      <c r="AC79" s="34">
        <f t="shared" si="68"/>
        <v>76.743083761805536</v>
      </c>
      <c r="AD79" s="34">
        <f t="shared" si="68"/>
        <v>78.277945437008853</v>
      </c>
      <c r="AE79" s="34">
        <f t="shared" si="68"/>
        <v>79.843504345714507</v>
      </c>
      <c r="AF79" s="34">
        <f t="shared" si="68"/>
        <v>81.440374432591994</v>
      </c>
      <c r="AG79" s="34">
        <f t="shared" si="68"/>
        <v>83.069181921204816</v>
      </c>
      <c r="AH79" s="34">
        <f t="shared" si="68"/>
        <v>84.730565559587802</v>
      </c>
      <c r="AI79" s="34">
        <f t="shared" si="68"/>
        <v>86.425176870736067</v>
      </c>
      <c r="AJ79" s="34">
        <f t="shared" si="68"/>
        <v>88.15368040810462</v>
      </c>
      <c r="AK79" s="34">
        <f t="shared" si="68"/>
        <v>89.91675401621788</v>
      </c>
      <c r="AL79" s="34">
        <f t="shared" si="68"/>
        <v>91.715089096490345</v>
      </c>
      <c r="AM79" s="34">
        <f t="shared" si="68"/>
        <v>93.549390878365244</v>
      </c>
      <c r="AN79" s="34">
        <f t="shared" si="68"/>
        <v>95.42037869587449</v>
      </c>
      <c r="AO79" s="34">
        <f t="shared" si="68"/>
        <v>97.328786269730656</v>
      </c>
      <c r="AP79" s="34">
        <f t="shared" si="68"/>
        <v>99.275361995060109</v>
      </c>
      <c r="AQ79" s="34">
        <f t="shared" si="68"/>
        <v>101.26086923489223</v>
      </c>
      <c r="AR79" s="34">
        <f t="shared" si="68"/>
        <v>103.28608661951733</v>
      </c>
      <c r="AS79" s="34">
        <f t="shared" si="68"/>
        <v>105.35180835183053</v>
      </c>
      <c r="AT79" s="34">
        <f t="shared" si="68"/>
        <v>107.45884451878521</v>
      </c>
      <c r="AU79" s="34">
        <f t="shared" si="68"/>
        <v>109.60802140907444</v>
      </c>
      <c r="AV79" s="34">
        <f t="shared" si="68"/>
        <v>111.8001818371643</v>
      </c>
      <c r="AW79" s="34">
        <f t="shared" si="68"/>
        <v>114.03618547381032</v>
      </c>
      <c r="AX79" s="34">
        <f t="shared" si="68"/>
        <v>116.31690918318392</v>
      </c>
      <c r="AY79" s="34">
        <f t="shared" si="68"/>
        <v>118.64324736673873</v>
      </c>
      <c r="AZ79" s="34">
        <f t="shared" si="68"/>
        <v>121.01611231395836</v>
      </c>
      <c r="BA79" s="34">
        <f t="shared" si="68"/>
        <v>123.43643456011546</v>
      </c>
      <c r="BB79" s="34">
        <f t="shared" si="68"/>
        <v>125.90516325118871</v>
      </c>
      <c r="BC79" s="34">
        <f t="shared" si="68"/>
        <v>128.42326651607576</v>
      </c>
      <c r="BD79" s="34">
        <f t="shared" si="68"/>
        <v>130.99173184625235</v>
      </c>
      <c r="BE79" s="34">
        <f t="shared" si="68"/>
        <v>133.61156648302418</v>
      </c>
      <c r="BF79" s="34">
        <f t="shared" si="68"/>
        <v>136.28379781252238</v>
      </c>
      <c r="BG79" s="34">
        <f t="shared" si="68"/>
        <v>139.00947376860071</v>
      </c>
      <c r="BH79" s="34">
        <f t="shared" si="68"/>
        <v>141.78966324379093</v>
      </c>
      <c r="BI79" s="34">
        <f t="shared" si="68"/>
        <v>144.62545650847406</v>
      </c>
      <c r="BJ79" s="34">
        <f t="shared" si="68"/>
        <v>147.51796563843945</v>
      </c>
      <c r="BK79" s="34">
        <f t="shared" si="68"/>
        <v>150.46832495099295</v>
      </c>
      <c r="BL79" s="34">
        <f t="shared" si="68"/>
        <v>153.47769144978355</v>
      </c>
      <c r="BM79" s="34">
        <f t="shared" si="68"/>
        <v>156.54724527853793</v>
      </c>
      <c r="BN79" s="34">
        <f t="shared" si="68"/>
        <v>159.67819018385194</v>
      </c>
      <c r="BO79" s="34">
        <f t="shared" si="68"/>
        <v>162.87175398725714</v>
      </c>
      <c r="BP79" s="34">
        <f t="shared" si="68"/>
        <v>166.12918906671518</v>
      </c>
      <c r="BQ79" s="34">
        <f t="shared" si="68"/>
        <v>169.45177284774499</v>
      </c>
      <c r="BR79" s="34">
        <f t="shared" ref="BR79:EC79" si="69">BR77-BR78</f>
        <v>172.84080830437762</v>
      </c>
      <c r="BS79" s="34">
        <f t="shared" si="69"/>
        <v>176.29762447012445</v>
      </c>
      <c r="BT79" s="34">
        <f t="shared" si="69"/>
        <v>179.82357695916536</v>
      </c>
      <c r="BU79" s="34">
        <f t="shared" si="69"/>
        <v>183.42004849796675</v>
      </c>
      <c r="BV79" s="34">
        <f t="shared" si="69"/>
        <v>187.08844946752072</v>
      </c>
      <c r="BW79" s="34">
        <f t="shared" si="69"/>
        <v>190.83021845644271</v>
      </c>
      <c r="BX79" s="34">
        <f t="shared" si="69"/>
        <v>194.64682282511711</v>
      </c>
      <c r="BY79" s="34">
        <f t="shared" si="69"/>
        <v>198.53975928113982</v>
      </c>
      <c r="BZ79" s="34">
        <f t="shared" si="69"/>
        <v>202.51055446625355</v>
      </c>
      <c r="CA79" s="34">
        <f t="shared" si="69"/>
        <v>206.56076555503984</v>
      </c>
      <c r="CB79" s="34">
        <f t="shared" si="69"/>
        <v>210.69198086557023</v>
      </c>
      <c r="CC79" s="34">
        <f t="shared" si="69"/>
        <v>214.90582048227719</v>
      </c>
      <c r="CD79" s="34">
        <f t="shared" si="69"/>
        <v>219.20393689128372</v>
      </c>
      <c r="CE79" s="34">
        <f t="shared" si="69"/>
        <v>223.58801562843263</v>
      </c>
      <c r="CF79" s="34">
        <f t="shared" si="69"/>
        <v>228.05977594028428</v>
      </c>
      <c r="CG79" s="34">
        <f t="shared" si="69"/>
        <v>232.62097145833087</v>
      </c>
      <c r="CH79" s="34">
        <f t="shared" si="69"/>
        <v>237.27339088669379</v>
      </c>
      <c r="CI79" s="34">
        <f t="shared" si="69"/>
        <v>242.01885870357739</v>
      </c>
      <c r="CJ79" s="34">
        <f t="shared" si="69"/>
        <v>246.85923587674765</v>
      </c>
      <c r="CK79" s="34">
        <f t="shared" si="69"/>
        <v>251.79642059332849</v>
      </c>
      <c r="CL79" s="34">
        <f t="shared" si="69"/>
        <v>256.83234900418523</v>
      </c>
      <c r="CM79" s="34">
        <f t="shared" si="69"/>
        <v>261.96899598319987</v>
      </c>
      <c r="CN79" s="34">
        <f t="shared" si="69"/>
        <v>267.20837590173181</v>
      </c>
      <c r="CO79" s="34">
        <f t="shared" si="69"/>
        <v>272.55254341856767</v>
      </c>
      <c r="CP79" s="34">
        <f t="shared" si="69"/>
        <v>278.00359428566992</v>
      </c>
      <c r="CQ79" s="34">
        <f t="shared" si="69"/>
        <v>283.56366617003926</v>
      </c>
      <c r="CR79" s="34">
        <f t="shared" si="69"/>
        <v>289.23493949201736</v>
      </c>
      <c r="CS79" s="34">
        <f t="shared" si="69"/>
        <v>295.01963828035167</v>
      </c>
      <c r="CT79" s="34">
        <f t="shared" si="69"/>
        <v>300.92003104436299</v>
      </c>
      <c r="CU79" s="34">
        <f t="shared" si="69"/>
        <v>306.93843166356208</v>
      </c>
      <c r="CV79" s="34">
        <f t="shared" si="69"/>
        <v>313.07720029504549</v>
      </c>
      <c r="CW79" s="34">
        <f t="shared" si="69"/>
        <v>319.33874429905256</v>
      </c>
      <c r="CX79" s="34">
        <f t="shared" si="69"/>
        <v>325.72551918302895</v>
      </c>
      <c r="CY79" s="34">
        <f t="shared" si="69"/>
        <v>332.24002956456724</v>
      </c>
      <c r="CZ79" s="34">
        <f t="shared" si="69"/>
        <v>338.88483015361271</v>
      </c>
      <c r="DA79" s="34">
        <f t="shared" si="69"/>
        <v>345.66252675430474</v>
      </c>
      <c r="DB79" s="34">
        <f t="shared" si="69"/>
        <v>352.57577728687102</v>
      </c>
      <c r="DC79" s="34">
        <f t="shared" si="69"/>
        <v>359.62729282994201</v>
      </c>
      <c r="DD79" s="34">
        <f t="shared" si="69"/>
        <v>366.81983868371697</v>
      </c>
      <c r="DE79" s="34">
        <f t="shared" si="69"/>
        <v>374.1562354544003</v>
      </c>
      <c r="DF79" s="34">
        <f t="shared" si="69"/>
        <v>381.6393601603238</v>
      </c>
      <c r="DG79" s="34">
        <f t="shared" si="69"/>
        <v>389.27214736017777</v>
      </c>
      <c r="DH79" s="34">
        <f t="shared" si="69"/>
        <v>397.0575903038324</v>
      </c>
      <c r="DI79" s="34">
        <f t="shared" si="69"/>
        <v>404.99874210615127</v>
      </c>
      <c r="DJ79" s="34">
        <f t="shared" si="69"/>
        <v>413.09871694429569</v>
      </c>
      <c r="DK79" s="34">
        <f t="shared" si="69"/>
        <v>421.36069127896872</v>
      </c>
      <c r="DL79" s="34">
        <f t="shared" si="69"/>
        <v>429.78790510008821</v>
      </c>
      <c r="DM79" s="34">
        <f t="shared" si="69"/>
        <v>438.38366319736872</v>
      </c>
      <c r="DN79" s="34">
        <f t="shared" si="69"/>
        <v>447.15133645631556</v>
      </c>
      <c r="DO79" s="34">
        <f t="shared" si="69"/>
        <v>456.09436318014764</v>
      </c>
      <c r="DP79" s="34">
        <f t="shared" si="69"/>
        <v>465.21625043814436</v>
      </c>
      <c r="DQ79" s="34">
        <f t="shared" si="69"/>
        <v>474.52057544097352</v>
      </c>
      <c r="DR79" s="34">
        <f t="shared" si="69"/>
        <v>484.01098694350912</v>
      </c>
      <c r="DS79" s="34">
        <f t="shared" si="69"/>
        <v>493.69120667572622</v>
      </c>
      <c r="DT79" s="34">
        <f t="shared" si="69"/>
        <v>503.56503080219625</v>
      </c>
      <c r="DU79" s="34">
        <f t="shared" si="69"/>
        <v>513.63633141078139</v>
      </c>
      <c r="DV79" s="34">
        <f t="shared" si="69"/>
        <v>523.90905803110115</v>
      </c>
      <c r="DW79" s="34">
        <f t="shared" si="69"/>
        <v>534.387239183362</v>
      </c>
      <c r="DX79" s="34">
        <f t="shared" si="69"/>
        <v>545.0749839581764</v>
      </c>
      <c r="DY79" s="34">
        <f t="shared" si="69"/>
        <v>555.9764836279669</v>
      </c>
      <c r="DZ79" s="34">
        <f t="shared" si="69"/>
        <v>567.09601329060172</v>
      </c>
      <c r="EA79" s="34">
        <f t="shared" si="69"/>
        <v>578.43793354590775</v>
      </c>
      <c r="EB79" s="34">
        <f t="shared" si="69"/>
        <v>590.00669220569887</v>
      </c>
      <c r="EC79" s="34">
        <f t="shared" si="69"/>
        <v>601.80682603803245</v>
      </c>
      <c r="ED79" s="34">
        <f t="shared" ref="ED79:GO79" si="70">ED77-ED78</f>
        <v>613.84296254632227</v>
      </c>
      <c r="EE79" s="34">
        <f t="shared" si="70"/>
        <v>626.11982178404503</v>
      </c>
      <c r="EF79" s="34">
        <f t="shared" si="70"/>
        <v>638.64221820574062</v>
      </c>
      <c r="EG79" s="34">
        <f t="shared" si="70"/>
        <v>651.41506255505374</v>
      </c>
      <c r="EH79" s="34">
        <f t="shared" si="70"/>
        <v>664.44336379048059</v>
      </c>
      <c r="EI79" s="34">
        <f t="shared" si="70"/>
        <v>677.73223104969429</v>
      </c>
      <c r="EJ79" s="34">
        <f t="shared" si="70"/>
        <v>691.28687565311793</v>
      </c>
      <c r="EK79" s="34">
        <f t="shared" si="70"/>
        <v>705.11261314757621</v>
      </c>
      <c r="EL79" s="34">
        <f t="shared" si="70"/>
        <v>719.21486539082957</v>
      </c>
      <c r="EM79" s="34">
        <f t="shared" si="70"/>
        <v>733.59916267778954</v>
      </c>
      <c r="EN79" s="34">
        <f t="shared" si="70"/>
        <v>748.27114590926203</v>
      </c>
      <c r="EO79" s="34">
        <f t="shared" si="70"/>
        <v>763.23656880406907</v>
      </c>
      <c r="EP79" s="34">
        <f t="shared" si="70"/>
        <v>778.50130015539594</v>
      </c>
      <c r="EQ79" s="34">
        <f t="shared" si="70"/>
        <v>794.07132613229248</v>
      </c>
      <c r="ER79" s="34">
        <f t="shared" si="70"/>
        <v>809.95275262718678</v>
      </c>
      <c r="ES79" s="34">
        <f t="shared" si="70"/>
        <v>826.15180765034711</v>
      </c>
      <c r="ET79" s="34">
        <f t="shared" si="70"/>
        <v>842.67484377224355</v>
      </c>
      <c r="EU79" s="34">
        <f t="shared" si="70"/>
        <v>859.52834061474812</v>
      </c>
      <c r="EV79" s="34">
        <f t="shared" si="70"/>
        <v>876.71890739216724</v>
      </c>
      <c r="EW79" s="34">
        <f t="shared" si="70"/>
        <v>894.25328550308495</v>
      </c>
      <c r="EX79" s="34">
        <f t="shared" si="70"/>
        <v>912.13835117405063</v>
      </c>
      <c r="EY79" s="34">
        <f t="shared" si="70"/>
        <v>930.38111815613411</v>
      </c>
      <c r="EZ79" s="34">
        <f t="shared" si="70"/>
        <v>948.98874047542927</v>
      </c>
      <c r="FA79" s="34">
        <f t="shared" si="70"/>
        <v>967.96851523853093</v>
      </c>
      <c r="FB79" s="34">
        <f t="shared" si="70"/>
        <v>987.32788549416637</v>
      </c>
      <c r="FC79" s="34">
        <f t="shared" si="70"/>
        <v>1007.0744431520268</v>
      </c>
      <c r="FD79" s="34">
        <f t="shared" si="70"/>
        <v>1027.2159319599846</v>
      </c>
      <c r="FE79" s="34">
        <f t="shared" si="70"/>
        <v>1047.760250540864</v>
      </c>
      <c r="FF79" s="34">
        <f t="shared" si="70"/>
        <v>1068.7154554899328</v>
      </c>
      <c r="FG79" s="34">
        <f t="shared" si="70"/>
        <v>1090.0897645343525</v>
      </c>
      <c r="FH79" s="34">
        <f t="shared" si="70"/>
        <v>1111.8915597558146</v>
      </c>
      <c r="FI79" s="34">
        <f t="shared" si="70"/>
        <v>1134.1293908776411</v>
      </c>
      <c r="FJ79" s="34">
        <f t="shared" si="70"/>
        <v>1156.8119786175907</v>
      </c>
      <c r="FK79" s="34">
        <f t="shared" si="70"/>
        <v>1179.9482181077797</v>
      </c>
      <c r="FL79" s="34">
        <f t="shared" si="70"/>
        <v>1203.5471823829414</v>
      </c>
      <c r="FM79" s="34">
        <f t="shared" si="70"/>
        <v>1227.618125938493</v>
      </c>
      <c r="FN79" s="34">
        <f t="shared" si="70"/>
        <v>1252.1704883597363</v>
      </c>
      <c r="FO79" s="34">
        <f t="shared" si="70"/>
        <v>1277.2138980236709</v>
      </c>
      <c r="FP79" s="34">
        <f t="shared" si="70"/>
        <v>1302.7581758748188</v>
      </c>
      <c r="FQ79" s="34">
        <f t="shared" si="70"/>
        <v>1328.8133392765565</v>
      </c>
      <c r="FR79" s="34">
        <f t="shared" si="70"/>
        <v>1355.3896059395274</v>
      </c>
      <c r="FS79" s="34">
        <f t="shared" si="70"/>
        <v>1382.4973979285478</v>
      </c>
      <c r="FT79" s="34">
        <f t="shared" si="70"/>
        <v>1410.1473457497241</v>
      </c>
      <c r="FU79" s="34">
        <f t="shared" si="70"/>
        <v>1438.3502925192438</v>
      </c>
      <c r="FV79" s="34">
        <f t="shared" si="70"/>
        <v>1467.1172982156045</v>
      </c>
      <c r="FW79" s="34">
        <f t="shared" si="70"/>
        <v>1496.4596440168377</v>
      </c>
      <c r="FX79" s="34">
        <f t="shared" si="70"/>
        <v>1526.3888367245006</v>
      </c>
      <c r="FY79" s="34">
        <f t="shared" si="70"/>
        <v>1556.9166132761702</v>
      </c>
      <c r="FZ79" s="34">
        <f t="shared" si="70"/>
        <v>1588.0549453481221</v>
      </c>
      <c r="GA79" s="34">
        <f t="shared" si="70"/>
        <v>1619.816044050136</v>
      </c>
      <c r="GB79" s="34">
        <f t="shared" si="70"/>
        <v>1652.2123647141386</v>
      </c>
      <c r="GC79" s="34">
        <f t="shared" si="70"/>
        <v>1685.2566117786637</v>
      </c>
      <c r="GD79" s="34">
        <f t="shared" si="70"/>
        <v>1718.961743770973</v>
      </c>
      <c r="GE79" s="34">
        <f t="shared" si="70"/>
        <v>1753.3409783888264</v>
      </c>
      <c r="GF79" s="34">
        <f t="shared" si="70"/>
        <v>1788.4077976838917</v>
      </c>
      <c r="GG79" s="34">
        <f t="shared" si="70"/>
        <v>1824.1759533488319</v>
      </c>
      <c r="GH79" s="34">
        <f t="shared" si="70"/>
        <v>1860.6594721100878</v>
      </c>
      <c r="GI79" s="34">
        <f t="shared" si="70"/>
        <v>1897.872661228595</v>
      </c>
      <c r="GJ79" s="34">
        <f t="shared" si="70"/>
        <v>1935.8301141104484</v>
      </c>
      <c r="GK79" s="34">
        <f t="shared" si="70"/>
        <v>1974.5467160297849</v>
      </c>
      <c r="GL79" s="34">
        <f t="shared" si="70"/>
        <v>2014.037649966177</v>
      </c>
      <c r="GM79" s="34">
        <f t="shared" si="70"/>
        <v>2054.318402558707</v>
      </c>
      <c r="GN79" s="34">
        <f t="shared" si="70"/>
        <v>2095.4047701791728</v>
      </c>
      <c r="GO79" s="34">
        <f t="shared" si="70"/>
        <v>2137.3128651267261</v>
      </c>
      <c r="GP79" s="34">
        <f t="shared" ref="GP79:JA79" si="71">GP77-GP78</f>
        <v>2180.0591219464222</v>
      </c>
      <c r="GQ79" s="34">
        <f t="shared" si="71"/>
        <v>2223.6603038741214</v>
      </c>
      <c r="GR79" s="34">
        <f t="shared" si="71"/>
        <v>2268.133509410316</v>
      </c>
      <c r="GS79" s="34">
        <f t="shared" si="71"/>
        <v>2313.4961790254201</v>
      </c>
      <c r="GT79" s="34">
        <f t="shared" si="71"/>
        <v>2359.7661019991274</v>
      </c>
      <c r="GU79" s="34">
        <f t="shared" si="71"/>
        <v>2406.9614233966358</v>
      </c>
      <c r="GV79" s="34">
        <f t="shared" si="71"/>
        <v>2455.1006511843157</v>
      </c>
      <c r="GW79" s="34">
        <f t="shared" si="71"/>
        <v>2504.2026634877698</v>
      </c>
      <c r="GX79" s="34">
        <f t="shared" si="71"/>
        <v>2554.2867159949428</v>
      </c>
      <c r="GY79" s="34">
        <f t="shared" si="71"/>
        <v>2605.372449507423</v>
      </c>
      <c r="GZ79" s="34">
        <f t="shared" si="71"/>
        <v>2657.479897642681</v>
      </c>
      <c r="HA79" s="34">
        <f t="shared" si="71"/>
        <v>2710.6294946903927</v>
      </c>
      <c r="HB79" s="34">
        <f t="shared" si="71"/>
        <v>2764.8420836258356</v>
      </c>
      <c r="HC79" s="34">
        <f t="shared" si="71"/>
        <v>2820.1389242836535</v>
      </c>
      <c r="HD79" s="34">
        <f t="shared" si="71"/>
        <v>2876.5417016949623</v>
      </c>
      <c r="HE79" s="34">
        <f t="shared" si="71"/>
        <v>2934.0725345913397</v>
      </c>
      <c r="HF79" s="34">
        <f t="shared" si="71"/>
        <v>2992.7539840787749</v>
      </c>
      <c r="HG79" s="34">
        <f t="shared" si="71"/>
        <v>3052.6090624851331</v>
      </c>
      <c r="HH79" s="34">
        <f t="shared" si="71"/>
        <v>3113.6612423846609</v>
      </c>
      <c r="HI79" s="34">
        <f t="shared" si="71"/>
        <v>3175.934465802794</v>
      </c>
      <c r="HJ79" s="34">
        <f t="shared" si="71"/>
        <v>3239.4531536052427</v>
      </c>
      <c r="HK79" s="34">
        <f t="shared" si="71"/>
        <v>3304.2422150747607</v>
      </c>
      <c r="HL79" s="34">
        <f t="shared" si="71"/>
        <v>3370.3270576794503</v>
      </c>
      <c r="HM79" s="34">
        <f t="shared" si="71"/>
        <v>3437.7335970364638</v>
      </c>
      <c r="HN79" s="34">
        <f t="shared" si="71"/>
        <v>3506.4882670749985</v>
      </c>
      <c r="HO79" s="34">
        <f t="shared" si="71"/>
        <v>3576.6180304024842</v>
      </c>
      <c r="HP79" s="34">
        <f t="shared" si="71"/>
        <v>3648.1503888781017</v>
      </c>
      <c r="HQ79" s="34">
        <f t="shared" si="71"/>
        <v>3721.1133943978657</v>
      </c>
      <c r="HR79" s="34">
        <f t="shared" si="71"/>
        <v>3795.535659895284</v>
      </c>
      <c r="HS79" s="34">
        <f t="shared" si="71"/>
        <v>3871.4463705621142</v>
      </c>
      <c r="HT79" s="34">
        <f t="shared" si="71"/>
        <v>3948.8752952934656</v>
      </c>
      <c r="HU79" s="34">
        <f t="shared" si="71"/>
        <v>4027.8527983618942</v>
      </c>
      <c r="HV79" s="34">
        <f t="shared" si="71"/>
        <v>4108.4098513248755</v>
      </c>
      <c r="HW79" s="34">
        <f t="shared" si="71"/>
        <v>4190.5780451704923</v>
      </c>
      <c r="HX79" s="34">
        <f t="shared" si="71"/>
        <v>4274.3896027060073</v>
      </c>
      <c r="HY79" s="34">
        <f t="shared" si="71"/>
        <v>4359.877391194238</v>
      </c>
      <c r="HZ79" s="34">
        <f t="shared" si="71"/>
        <v>4447.0749352425883</v>
      </c>
      <c r="IA79" s="34">
        <f t="shared" si="71"/>
        <v>4536.0164299499338</v>
      </c>
      <c r="IB79" s="34">
        <f t="shared" si="71"/>
        <v>4626.7367543163982</v>
      </c>
      <c r="IC79" s="34">
        <f t="shared" si="71"/>
        <v>4719.2714849213653</v>
      </c>
      <c r="ID79" s="34">
        <f t="shared" si="71"/>
        <v>4813.6569098749696</v>
      </c>
      <c r="IE79" s="34">
        <f t="shared" si="71"/>
        <v>4909.930043048691</v>
      </c>
      <c r="IF79" s="34">
        <f t="shared" si="71"/>
        <v>5008.1286385905096</v>
      </c>
      <c r="IG79" s="34">
        <f t="shared" si="71"/>
        <v>5108.2912057304784</v>
      </c>
      <c r="IH79" s="34">
        <f t="shared" si="71"/>
        <v>5210.4570238821143</v>
      </c>
      <c r="II79" s="34">
        <f t="shared" si="71"/>
        <v>5314.6661580462278</v>
      </c>
      <c r="IJ79" s="34">
        <f t="shared" si="71"/>
        <v>5420.9594745224422</v>
      </c>
      <c r="IK79" s="34">
        <f t="shared" si="71"/>
        <v>5529.3786569351623</v>
      </c>
      <c r="IL79" s="34">
        <f t="shared" si="71"/>
        <v>5639.9662225800439</v>
      </c>
      <c r="IM79" s="34">
        <f t="shared" si="71"/>
        <v>5752.7655390972595</v>
      </c>
      <c r="IN79" s="34">
        <f t="shared" si="71"/>
        <v>5867.8208414782985</v>
      </c>
      <c r="IO79" s="34">
        <f t="shared" si="71"/>
        <v>5985.1772494131192</v>
      </c>
      <c r="IP79" s="34">
        <f t="shared" si="71"/>
        <v>6104.8807849836703</v>
      </c>
      <c r="IQ79" s="34">
        <f t="shared" si="71"/>
        <v>6226.9783907119472</v>
      </c>
      <c r="IR79" s="34">
        <f t="shared" si="71"/>
        <v>6351.5179479685648</v>
      </c>
      <c r="IS79" s="34">
        <f t="shared" si="71"/>
        <v>6478.5482957496224</v>
      </c>
      <c r="IT79" s="34">
        <f t="shared" si="71"/>
        <v>6608.119249829093</v>
      </c>
      <c r="IU79" s="34">
        <f t="shared" si="71"/>
        <v>6740.2816222943384</v>
      </c>
      <c r="IV79" s="34">
        <f t="shared" si="71"/>
        <v>6875.0872414721634</v>
      </c>
      <c r="IW79" s="34">
        <f t="shared" si="71"/>
        <v>7012.5889722534903</v>
      </c>
      <c r="IX79" s="34">
        <f t="shared" si="71"/>
        <v>7152.8407368245316</v>
      </c>
      <c r="IY79" s="34">
        <f t="shared" si="71"/>
        <v>7295.8975358125299</v>
      </c>
      <c r="IZ79" s="34">
        <f t="shared" si="71"/>
        <v>7441.815469854404</v>
      </c>
      <c r="JA79" s="34">
        <f t="shared" si="71"/>
        <v>7590.6517615968223</v>
      </c>
      <c r="JB79" s="34">
        <f t="shared" ref="JB79:LM79" si="72">JB77-JB78</f>
        <v>7742.4647781361255</v>
      </c>
      <c r="JC79" s="34">
        <f t="shared" si="72"/>
        <v>7897.314053907281</v>
      </c>
      <c r="JD79" s="34">
        <f t="shared" si="72"/>
        <v>8055.2603140302499</v>
      </c>
      <c r="JE79" s="34">
        <f t="shared" si="72"/>
        <v>8216.3654981237196</v>
      </c>
      <c r="JF79" s="34">
        <f t="shared" si="72"/>
        <v>8380.6927845946338</v>
      </c>
      <c r="JG79" s="34">
        <f t="shared" si="72"/>
        <v>8548.3066154138614</v>
      </c>
      <c r="JH79" s="34">
        <f t="shared" si="72"/>
        <v>8719.2727213871749</v>
      </c>
      <c r="JI79" s="34">
        <f t="shared" si="72"/>
        <v>8893.6581479316974</v>
      </c>
      <c r="JJ79" s="34">
        <f t="shared" si="72"/>
        <v>9071.5312813678102</v>
      </c>
      <c r="JK79" s="34">
        <f t="shared" si="72"/>
        <v>9252.9618757369826</v>
      </c>
      <c r="JL79" s="34">
        <f t="shared" si="72"/>
        <v>9438.0210801558042</v>
      </c>
      <c r="JM79" s="34">
        <f t="shared" si="72"/>
        <v>9626.7814667172734</v>
      </c>
      <c r="JN79" s="34">
        <f t="shared" si="72"/>
        <v>9819.317058949815</v>
      </c>
      <c r="JO79" s="34">
        <f t="shared" si="72"/>
        <v>10015.703360845708</v>
      </c>
      <c r="JP79" s="34">
        <f t="shared" si="72"/>
        <v>10216.017386470052</v>
      </c>
      <c r="JQ79" s="34">
        <f t="shared" si="72"/>
        <v>10420.337690161585</v>
      </c>
      <c r="JR79" s="34">
        <f t="shared" si="72"/>
        <v>10628.744397337879</v>
      </c>
      <c r="JS79" s="34">
        <f t="shared" si="72"/>
        <v>10841.319235916486</v>
      </c>
      <c r="JT79" s="34">
        <f t="shared" si="72"/>
        <v>11058.145568364209</v>
      </c>
      <c r="JU79" s="34">
        <f t="shared" si="72"/>
        <v>11279.308424387818</v>
      </c>
      <c r="JV79" s="34">
        <f t="shared" si="72"/>
        <v>11504.894534278159</v>
      </c>
      <c r="JW79" s="34">
        <f t="shared" si="72"/>
        <v>11734.992362921312</v>
      </c>
      <c r="JX79" s="34">
        <f t="shared" si="72"/>
        <v>11969.692144489738</v>
      </c>
      <c r="JY79" s="34">
        <f t="shared" si="72"/>
        <v>12209.085917827557</v>
      </c>
      <c r="JZ79" s="34">
        <f t="shared" si="72"/>
        <v>12453.267562543071</v>
      </c>
      <c r="KA79" s="34">
        <f t="shared" si="72"/>
        <v>12702.33283582341</v>
      </c>
      <c r="KB79" s="34">
        <f t="shared" si="72"/>
        <v>12956.379409985388</v>
      </c>
      <c r="KC79" s="34">
        <f t="shared" si="72"/>
        <v>13215.5069107771</v>
      </c>
      <c r="KD79" s="34">
        <f t="shared" si="72"/>
        <v>13479.816956445804</v>
      </c>
      <c r="KE79" s="34">
        <f t="shared" si="72"/>
        <v>13749.413197586919</v>
      </c>
      <c r="KF79" s="34">
        <f t="shared" si="72"/>
        <v>14024.401357790004</v>
      </c>
      <c r="KG79" s="34">
        <f t="shared" si="72"/>
        <v>14304.889275097627</v>
      </c>
      <c r="KH79" s="34">
        <f t="shared" si="72"/>
        <v>14590.986944293303</v>
      </c>
      <c r="KI79" s="34">
        <f t="shared" si="72"/>
        <v>14882.806560035067</v>
      </c>
      <c r="KJ79" s="34">
        <f t="shared" si="72"/>
        <v>15180.462560851829</v>
      </c>
      <c r="KK79" s="34">
        <f t="shared" si="72"/>
        <v>15484.071674019513</v>
      </c>
      <c r="KL79" s="34">
        <f t="shared" si="72"/>
        <v>15793.752961334394</v>
      </c>
      <c r="KM79" s="34">
        <f t="shared" si="72"/>
        <v>16109.62786580232</v>
      </c>
      <c r="KN79" s="34">
        <f t="shared" si="72"/>
        <v>16431.820259261145</v>
      </c>
      <c r="KO79" s="34">
        <f t="shared" si="72"/>
        <v>16760.456490955712</v>
      </c>
      <c r="KP79" s="34">
        <f t="shared" si="72"/>
        <v>17095.665437084383</v>
      </c>
      <c r="KQ79" s="34">
        <f t="shared" si="72"/>
        <v>17437.578551336272</v>
      </c>
      <c r="KR79" s="34">
        <f t="shared" si="72"/>
        <v>17786.329916438848</v>
      </c>
      <c r="KS79" s="34">
        <f t="shared" si="72"/>
        <v>18142.056296736882</v>
      </c>
      <c r="KT79" s="34">
        <f t="shared" si="72"/>
        <v>18504.897191822591</v>
      </c>
      <c r="KU79" s="34">
        <f t="shared" si="72"/>
        <v>18874.994891238046</v>
      </c>
      <c r="KV79" s="34">
        <f t="shared" si="72"/>
        <v>19252.494530271942</v>
      </c>
      <c r="KW79" s="34">
        <f t="shared" si="72"/>
        <v>19637.544146871813</v>
      </c>
      <c r="KX79" s="34">
        <f t="shared" si="72"/>
        <v>20030.294739694597</v>
      </c>
      <c r="KY79" s="34">
        <f t="shared" si="72"/>
        <v>20430.90032731754</v>
      </c>
      <c r="KZ79" s="34">
        <f t="shared" si="72"/>
        <v>20839.518008633902</v>
      </c>
      <c r="LA79" s="34">
        <f t="shared" si="72"/>
        <v>21256.308024455891</v>
      </c>
      <c r="LB79" s="34">
        <f t="shared" si="72"/>
        <v>21681.433820349492</v>
      </c>
      <c r="LC79" s="34">
        <f t="shared" si="72"/>
        <v>22115.062110725819</v>
      </c>
      <c r="LD79" s="34">
        <f t="shared" si="72"/>
        <v>22557.362944214477</v>
      </c>
      <c r="LE79" s="34">
        <f t="shared" si="72"/>
        <v>23008.509770343258</v>
      </c>
      <c r="LF79" s="34">
        <f t="shared" si="72"/>
        <v>23468.679507552355</v>
      </c>
      <c r="LG79" s="34">
        <f t="shared" si="72"/>
        <v>23938.05261256751</v>
      </c>
      <c r="LH79" s="34">
        <f t="shared" si="72"/>
        <v>24416.813151161157</v>
      </c>
      <c r="LI79" s="34">
        <f t="shared" si="72"/>
        <v>24905.148870328027</v>
      </c>
      <c r="LJ79" s="34">
        <f t="shared" si="72"/>
        <v>25403.251271904126</v>
      </c>
      <c r="LK79" s="34">
        <f t="shared" si="72"/>
        <v>25911.31568765796</v>
      </c>
      <c r="LL79" s="34">
        <f t="shared" si="72"/>
        <v>26429.541355882538</v>
      </c>
      <c r="LM79" s="34">
        <f t="shared" si="72"/>
        <v>26958.131499520161</v>
      </c>
      <c r="LN79" s="34">
        <f t="shared" ref="LN79:NY79" si="73">LN77-LN78</f>
        <v>27497.293405847806</v>
      </c>
      <c r="LO79" s="34">
        <f t="shared" si="73"/>
        <v>28047.238507756752</v>
      </c>
      <c r="LP79" s="34">
        <f t="shared" si="73"/>
        <v>28608.182466657563</v>
      </c>
      <c r="LQ79" s="34">
        <f t="shared" si="73"/>
        <v>29180.345257041525</v>
      </c>
      <c r="LR79" s="34">
        <f t="shared" si="73"/>
        <v>29763.951252734358</v>
      </c>
      <c r="LS79" s="34">
        <f t="shared" si="73"/>
        <v>30359.229314873322</v>
      </c>
      <c r="LT79" s="34">
        <f t="shared" si="73"/>
        <v>30966.412881643897</v>
      </c>
      <c r="LU79" s="34">
        <f t="shared" si="73"/>
        <v>31585.74005981049</v>
      </c>
      <c r="LV79" s="34">
        <f t="shared" si="73"/>
        <v>32217.453718077049</v>
      </c>
      <c r="LW79" s="34">
        <f t="shared" si="73"/>
        <v>32861.801582314525</v>
      </c>
      <c r="LX79" s="34">
        <f t="shared" si="73"/>
        <v>33519.036332691809</v>
      </c>
      <c r="LY79" s="34">
        <f t="shared" si="73"/>
        <v>34189.415702749102</v>
      </c>
      <c r="LZ79" s="34">
        <f t="shared" si="73"/>
        <v>34873.202580451238</v>
      </c>
      <c r="MA79" s="34">
        <f t="shared" si="73"/>
        <v>35570.665111262279</v>
      </c>
      <c r="MB79" s="34">
        <f t="shared" si="73"/>
        <v>36282.076803279713</v>
      </c>
      <c r="MC79" s="34">
        <f t="shared" si="73"/>
        <v>37007.7166344711</v>
      </c>
      <c r="MD79" s="34">
        <f t="shared" si="73"/>
        <v>37747.86916205434</v>
      </c>
      <c r="ME79" s="34">
        <f t="shared" si="73"/>
        <v>38502.824634064418</v>
      </c>
      <c r="MF79" s="34">
        <f t="shared" si="73"/>
        <v>39272.879103150888</v>
      </c>
      <c r="MG79" s="34">
        <f t="shared" si="73"/>
        <v>40058.334542649129</v>
      </c>
      <c r="MH79" s="34">
        <f t="shared" si="73"/>
        <v>40859.49896497275</v>
      </c>
      <c r="MI79" s="34">
        <f t="shared" si="73"/>
        <v>41676.686542373078</v>
      </c>
      <c r="MJ79" s="34">
        <f t="shared" si="73"/>
        <v>42510.217730110118</v>
      </c>
      <c r="MK79" s="34">
        <f t="shared" si="73"/>
        <v>43360.41939208917</v>
      </c>
      <c r="ML79" s="34">
        <f t="shared" si="73"/>
        <v>44227.624929004494</v>
      </c>
      <c r="MM79" s="34">
        <f t="shared" si="73"/>
        <v>45112.174409048152</v>
      </c>
      <c r="MN79" s="34">
        <f t="shared" si="73"/>
        <v>46014.414701228743</v>
      </c>
      <c r="MO79" s="34">
        <f t="shared" si="73"/>
        <v>46934.699611355638</v>
      </c>
      <c r="MP79" s="34">
        <f t="shared" si="73"/>
        <v>47873.390020740902</v>
      </c>
      <c r="MQ79" s="34">
        <f t="shared" si="73"/>
        <v>48830.854027673558</v>
      </c>
      <c r="MR79" s="34">
        <f t="shared" si="73"/>
        <v>49807.467091720799</v>
      </c>
      <c r="MS79" s="34">
        <f t="shared" si="73"/>
        <v>50803.612180912838</v>
      </c>
      <c r="MT79" s="34">
        <f t="shared" si="73"/>
        <v>51819.679921870062</v>
      </c>
      <c r="MU79" s="34">
        <f t="shared" si="73"/>
        <v>52856.068752928535</v>
      </c>
      <c r="MV79" s="34">
        <f t="shared" si="73"/>
        <v>53913.185080327297</v>
      </c>
      <c r="MW79" s="34">
        <f t="shared" si="73"/>
        <v>54991.443437514972</v>
      </c>
      <c r="MX79" s="34">
        <f t="shared" si="73"/>
        <v>56091.266647640638</v>
      </c>
      <c r="MY79" s="34">
        <f t="shared" si="73"/>
        <v>57213.085989290274</v>
      </c>
      <c r="MZ79" s="34">
        <f t="shared" si="73"/>
        <v>58357.341365535729</v>
      </c>
      <c r="NA79" s="34">
        <f t="shared" si="73"/>
        <v>59524.481476360539</v>
      </c>
      <c r="NB79" s="34">
        <f t="shared" si="73"/>
        <v>60714.963994530161</v>
      </c>
      <c r="NC79" s="34">
        <f t="shared" si="73"/>
        <v>61929.255744976384</v>
      </c>
      <c r="ND79" s="34">
        <f t="shared" si="73"/>
        <v>63167.832887765107</v>
      </c>
      <c r="NE79" s="34">
        <f t="shared" si="73"/>
        <v>64431.181104717834</v>
      </c>
      <c r="NF79" s="34">
        <f t="shared" si="73"/>
        <v>65719.795789763113</v>
      </c>
      <c r="NG79" s="34">
        <f t="shared" si="73"/>
        <v>67034.182243087591</v>
      </c>
      <c r="NH79" s="34">
        <f t="shared" si="73"/>
        <v>68374.855869166553</v>
      </c>
      <c r="NI79" s="34">
        <f t="shared" si="73"/>
        <v>69742.342378748726</v>
      </c>
      <c r="NJ79" s="34">
        <f t="shared" si="73"/>
        <v>71137.177994875179</v>
      </c>
      <c r="NK79" s="34">
        <f t="shared" si="73"/>
        <v>72559.909663011495</v>
      </c>
      <c r="NL79" s="34">
        <f t="shared" si="73"/>
        <v>74011.095265377226</v>
      </c>
      <c r="NM79" s="34">
        <f t="shared" si="73"/>
        <v>75491.303839553817</v>
      </c>
      <c r="NN79" s="34">
        <f t="shared" si="73"/>
        <v>77001.115801457956</v>
      </c>
      <c r="NO79" s="34">
        <f t="shared" si="73"/>
        <v>78541.123172766238</v>
      </c>
      <c r="NP79" s="34">
        <f t="shared" si="73"/>
        <v>80111.929812879782</v>
      </c>
      <c r="NQ79" s="34">
        <f t="shared" si="73"/>
        <v>81714.151655518857</v>
      </c>
      <c r="NR79" s="34">
        <f t="shared" si="73"/>
        <v>83348.416950041748</v>
      </c>
      <c r="NS79" s="34">
        <f t="shared" si="73"/>
        <v>85015.36650757899</v>
      </c>
      <c r="NT79" s="34">
        <f t="shared" si="73"/>
        <v>86715.653952078253</v>
      </c>
      <c r="NU79" s="34">
        <f t="shared" si="73"/>
        <v>88449.945976362083</v>
      </c>
      <c r="NV79" s="34">
        <f t="shared" si="73"/>
        <v>90218.922603292798</v>
      </c>
      <c r="NW79" s="34">
        <f t="shared" si="73"/>
        <v>92023.277452148963</v>
      </c>
      <c r="NX79" s="34">
        <f t="shared" si="73"/>
        <v>93863.718010316632</v>
      </c>
      <c r="NY79" s="34">
        <f t="shared" si="73"/>
        <v>95740.965910399013</v>
      </c>
      <c r="NZ79" s="34">
        <f t="shared" ref="NZ79:QK79" si="74">NZ77-NZ78</f>
        <v>97655.757212854951</v>
      </c>
      <c r="OA79" s="34">
        <f t="shared" si="74"/>
        <v>99608.842694274703</v>
      </c>
      <c r="OB79" s="34">
        <f t="shared" si="74"/>
        <v>101600.98814140289</v>
      </c>
      <c r="OC79" s="34">
        <f t="shared" si="74"/>
        <v>103632.97465102631</v>
      </c>
      <c r="OD79" s="34">
        <f t="shared" si="74"/>
        <v>105705.59893583972</v>
      </c>
      <c r="OE79" s="34">
        <f t="shared" si="74"/>
        <v>107819.67363640963</v>
      </c>
      <c r="OF79" s="34">
        <f t="shared" si="74"/>
        <v>109976.02763935601</v>
      </c>
      <c r="OG79" s="34">
        <f t="shared" si="74"/>
        <v>112175.50640187754</v>
      </c>
      <c r="OH79" s="34">
        <f t="shared" si="74"/>
        <v>114418.97228274102</v>
      </c>
      <c r="OI79" s="34">
        <f t="shared" si="74"/>
        <v>116707.30487986836</v>
      </c>
      <c r="OJ79" s="34">
        <f t="shared" si="74"/>
        <v>119041.40137464729</v>
      </c>
      <c r="OK79" s="34">
        <f t="shared" si="74"/>
        <v>121422.17688310269</v>
      </c>
      <c r="OL79" s="34">
        <f t="shared" si="74"/>
        <v>123850.56481405915</v>
      </c>
      <c r="OM79" s="34">
        <f t="shared" si="74"/>
        <v>126327.51723443846</v>
      </c>
      <c r="ON79" s="34">
        <f t="shared" si="74"/>
        <v>128854.0052418283</v>
      </c>
      <c r="OO79" s="34">
        <f t="shared" si="74"/>
        <v>131431.01934446869</v>
      </c>
      <c r="OP79" s="34">
        <f t="shared" si="74"/>
        <v>134059.56984880008</v>
      </c>
      <c r="OQ79" s="34">
        <f t="shared" si="74"/>
        <v>136740.68725472438</v>
      </c>
      <c r="OR79" s="34">
        <f t="shared" si="74"/>
        <v>139475.42265872937</v>
      </c>
      <c r="OS79" s="34">
        <f t="shared" si="74"/>
        <v>142264.84816503158</v>
      </c>
      <c r="OT79" s="34">
        <f t="shared" si="74"/>
        <v>145110.05730489691</v>
      </c>
      <c r="OU79" s="34">
        <f t="shared" si="74"/>
        <v>148012.16546429659</v>
      </c>
      <c r="OV79" s="34">
        <f t="shared" si="74"/>
        <v>150972.3103200653</v>
      </c>
      <c r="OW79" s="34">
        <f t="shared" si="74"/>
        <v>153991.65228472906</v>
      </c>
      <c r="OX79" s="34">
        <f t="shared" si="74"/>
        <v>157071.3749601678</v>
      </c>
      <c r="OY79" s="34">
        <f t="shared" si="74"/>
        <v>160212.68560029316</v>
      </c>
      <c r="OZ79" s="34">
        <f t="shared" si="74"/>
        <v>163416.81558291169</v>
      </c>
      <c r="PA79" s="34">
        <f t="shared" si="74"/>
        <v>166685.020890958</v>
      </c>
      <c r="PB79" s="34">
        <f t="shared" si="74"/>
        <v>170018.58260327901</v>
      </c>
      <c r="PC79" s="34">
        <f t="shared" si="74"/>
        <v>173418.80739515554</v>
      </c>
      <c r="PD79" s="34">
        <f t="shared" si="74"/>
        <v>176887.02804875263</v>
      </c>
      <c r="PE79" s="34">
        <f t="shared" si="74"/>
        <v>180424.60397369333</v>
      </c>
      <c r="PF79" s="34">
        <f t="shared" si="74"/>
        <v>184032.92173794861</v>
      </c>
      <c r="PG79" s="34">
        <f t="shared" si="74"/>
        <v>187713.395609253</v>
      </c>
      <c r="PH79" s="34">
        <f t="shared" si="74"/>
        <v>191467.46810723888</v>
      </c>
      <c r="PI79" s="34">
        <f t="shared" si="74"/>
        <v>195296.61056650907</v>
      </c>
      <c r="PJ79" s="34">
        <f t="shared" si="74"/>
        <v>199202.32371085425</v>
      </c>
      <c r="PK79" s="34">
        <f t="shared" si="74"/>
        <v>203186.13823883046</v>
      </c>
      <c r="PL79" s="34">
        <f t="shared" si="74"/>
        <v>207249.61542092092</v>
      </c>
      <c r="PM79" s="34">
        <f t="shared" si="74"/>
        <v>211394.34770850241</v>
      </c>
      <c r="PN79" s="34">
        <f t="shared" si="74"/>
        <v>215621.9593548454</v>
      </c>
      <c r="PO79" s="34">
        <f t="shared" si="74"/>
        <v>219934.10704838095</v>
      </c>
      <c r="PP79" s="34">
        <f t="shared" si="74"/>
        <v>224332.4805584717</v>
      </c>
      <c r="PQ79" s="34">
        <f t="shared" si="74"/>
        <v>228818.80339392158</v>
      </c>
      <c r="PR79" s="34">
        <f t="shared" si="74"/>
        <v>233394.83347447717</v>
      </c>
      <c r="PS79" s="34">
        <f t="shared" si="74"/>
        <v>238062.36381556303</v>
      </c>
      <c r="PT79" s="34">
        <f t="shared" si="74"/>
        <v>242823.22322650906</v>
      </c>
      <c r="PU79" s="34">
        <f t="shared" si="74"/>
        <v>247679.27702252503</v>
      </c>
      <c r="PV79" s="34">
        <f t="shared" si="74"/>
        <v>252632.42775068217</v>
      </c>
      <c r="PW79" s="34">
        <f t="shared" si="74"/>
        <v>257684.61593017756</v>
      </c>
      <c r="PX79" s="34">
        <f t="shared" si="74"/>
        <v>262837.82080713956</v>
      </c>
      <c r="PY79" s="34">
        <f t="shared" si="74"/>
        <v>268094.06112426153</v>
      </c>
      <c r="PZ79" s="34">
        <f t="shared" si="74"/>
        <v>273455.3959055405</v>
      </c>
      <c r="QA79" s="34">
        <f t="shared" si="74"/>
        <v>278923.92525639862</v>
      </c>
      <c r="QB79" s="34">
        <f t="shared" si="74"/>
        <v>284501.79117949272</v>
      </c>
      <c r="QC79" s="34">
        <f t="shared" si="74"/>
        <v>290191.17840649077</v>
      </c>
      <c r="QD79" s="34">
        <f t="shared" si="74"/>
        <v>295994.31524612394</v>
      </c>
      <c r="QE79" s="34">
        <f t="shared" si="74"/>
        <v>301913.47444881813</v>
      </c>
      <c r="QF79" s="34">
        <f t="shared" si="74"/>
        <v>307950.97408820421</v>
      </c>
      <c r="QG79" s="34">
        <f t="shared" si="74"/>
        <v>314109.17845983931</v>
      </c>
      <c r="QH79" s="34">
        <f t="shared" si="74"/>
        <v>320390.49899743765</v>
      </c>
      <c r="QI79" s="34">
        <f t="shared" si="74"/>
        <v>326797.39520694874</v>
      </c>
      <c r="QJ79" s="34">
        <f t="shared" si="74"/>
        <v>333332.37561880331</v>
      </c>
      <c r="QK79" s="34">
        <f t="shared" si="74"/>
        <v>339997.99875866395</v>
      </c>
      <c r="QL79" s="34">
        <f t="shared" ref="QL79:SW79" si="75">QL77-QL78</f>
        <v>346796.87413702364</v>
      </c>
      <c r="QM79" s="34">
        <f t="shared" si="75"/>
        <v>353731.66325798078</v>
      </c>
      <c r="QN79" s="34">
        <f t="shared" si="75"/>
        <v>360805.08064755448</v>
      </c>
      <c r="QO79" s="34">
        <f t="shared" si="75"/>
        <v>368019.8949018867</v>
      </c>
      <c r="QP79" s="34">
        <f t="shared" si="75"/>
        <v>375378.92975568399</v>
      </c>
      <c r="QQ79" s="34">
        <f t="shared" si="75"/>
        <v>382885.06517127337</v>
      </c>
      <c r="QR79" s="34">
        <f t="shared" si="75"/>
        <v>390541.23844862205</v>
      </c>
      <c r="QS79" s="34">
        <f t="shared" si="75"/>
        <v>398350.44535671972</v>
      </c>
      <c r="QT79" s="34">
        <f t="shared" si="75"/>
        <v>406315.74128666613</v>
      </c>
      <c r="QU79" s="34">
        <f t="shared" si="75"/>
        <v>414440.24242687726</v>
      </c>
      <c r="QV79" s="34">
        <f t="shared" si="75"/>
        <v>422727.1269607736</v>
      </c>
      <c r="QW79" s="34">
        <f t="shared" si="75"/>
        <v>431179.63628735347</v>
      </c>
      <c r="QX79" s="34">
        <f t="shared" si="75"/>
        <v>439801.07626503822</v>
      </c>
      <c r="QY79" s="34">
        <f t="shared" si="75"/>
        <v>448594.81847919524</v>
      </c>
      <c r="QZ79" s="34">
        <f t="shared" si="75"/>
        <v>457564.30153373245</v>
      </c>
      <c r="RA79" s="34">
        <f t="shared" si="75"/>
        <v>466713.0323671794</v>
      </c>
      <c r="RB79" s="34">
        <f t="shared" si="75"/>
        <v>476044.58759366174</v>
      </c>
      <c r="RC79" s="34">
        <f t="shared" si="75"/>
        <v>485562.6148691813</v>
      </c>
      <c r="RD79" s="34">
        <f t="shared" si="75"/>
        <v>495270.83428362472</v>
      </c>
      <c r="RE79" s="34">
        <f t="shared" si="75"/>
        <v>505173.03977890953</v>
      </c>
      <c r="RF79" s="34">
        <f t="shared" si="75"/>
        <v>515273.10059370694</v>
      </c>
      <c r="RG79" s="34">
        <f t="shared" si="75"/>
        <v>525574.96273515606</v>
      </c>
      <c r="RH79" s="34">
        <f t="shared" si="75"/>
        <v>536082.65047799598</v>
      </c>
      <c r="RI79" s="34">
        <f t="shared" si="75"/>
        <v>546800.26789155835</v>
      </c>
      <c r="RJ79" s="34">
        <f t="shared" si="75"/>
        <v>557732.00039503467</v>
      </c>
      <c r="RK79" s="34">
        <f t="shared" si="75"/>
        <v>568882.11634147214</v>
      </c>
      <c r="RL79" s="34">
        <f t="shared" si="75"/>
        <v>580254.96863091271</v>
      </c>
      <c r="RM79" s="34">
        <f t="shared" si="75"/>
        <v>591854.99635311635</v>
      </c>
      <c r="RN79" s="34">
        <f t="shared" si="75"/>
        <v>603686.72646031319</v>
      </c>
      <c r="RO79" s="34">
        <f t="shared" si="75"/>
        <v>615754.7754704043</v>
      </c>
      <c r="RP79" s="34">
        <f t="shared" si="75"/>
        <v>628063.85120104428</v>
      </c>
      <c r="RQ79" s="34">
        <f t="shared" si="75"/>
        <v>640618.7545350478</v>
      </c>
      <c r="RR79" s="34">
        <f t="shared" si="75"/>
        <v>653424.38121754467</v>
      </c>
      <c r="RS79" s="34">
        <f t="shared" si="75"/>
        <v>666485.72368529707</v>
      </c>
      <c r="RT79" s="34">
        <f t="shared" si="75"/>
        <v>679807.87292861193</v>
      </c>
      <c r="RU79" s="34">
        <f t="shared" si="75"/>
        <v>693396.02038627653</v>
      </c>
      <c r="RV79" s="34">
        <f t="shared" si="75"/>
        <v>707255.45987389004</v>
      </c>
      <c r="RW79" s="34">
        <f t="shared" si="75"/>
        <v>721391.58954605297</v>
      </c>
      <c r="RX79" s="34">
        <f t="shared" si="75"/>
        <v>735809.91389275528</v>
      </c>
      <c r="RY79" s="34">
        <f t="shared" si="75"/>
        <v>750516.04577039415</v>
      </c>
      <c r="RZ79" s="34">
        <f t="shared" si="75"/>
        <v>765515.70846778073</v>
      </c>
      <c r="SA79" s="34">
        <f t="shared" si="75"/>
        <v>780814.73780750879</v>
      </c>
      <c r="SB79" s="34">
        <f t="shared" si="75"/>
        <v>796419.08428304945</v>
      </c>
      <c r="SC79" s="34">
        <f t="shared" si="75"/>
        <v>812334.81523190474</v>
      </c>
      <c r="SD79" s="34">
        <f t="shared" si="75"/>
        <v>828568.11704515573</v>
      </c>
      <c r="SE79" s="34">
        <f t="shared" si="75"/>
        <v>845125.29741370981</v>
      </c>
      <c r="SF79" s="34">
        <f t="shared" si="75"/>
        <v>862012.78761156625</v>
      </c>
      <c r="SG79" s="34">
        <f t="shared" si="75"/>
        <v>879237.14481632377</v>
      </c>
      <c r="SH79" s="34">
        <f t="shared" si="75"/>
        <v>896805.05446724244</v>
      </c>
      <c r="SI79" s="34">
        <f t="shared" si="75"/>
        <v>914723.33266104385</v>
      </c>
      <c r="SJ79" s="34">
        <f t="shared" si="75"/>
        <v>932998.92858566204</v>
      </c>
      <c r="SK79" s="34">
        <f t="shared" si="75"/>
        <v>951638.92699213629</v>
      </c>
      <c r="SL79" s="34">
        <f t="shared" si="75"/>
        <v>970650.550704767</v>
      </c>
      <c r="SM79" s="34">
        <f t="shared" si="75"/>
        <v>990041.16316964943</v>
      </c>
      <c r="SN79" s="34">
        <f t="shared" si="75"/>
        <v>1009818.2710416648</v>
      </c>
      <c r="SO79" s="34">
        <f t="shared" si="75"/>
        <v>1029989.5268099573</v>
      </c>
      <c r="SP79" s="34">
        <f t="shared" si="75"/>
        <v>1050562.7314618807</v>
      </c>
      <c r="SQ79" s="34">
        <f t="shared" si="75"/>
        <v>1071545.8371853686</v>
      </c>
      <c r="SR79" s="34">
        <f t="shared" si="75"/>
        <v>1092946.9501096259</v>
      </c>
      <c r="SS79" s="34">
        <f t="shared" si="75"/>
        <v>1114774.3330839691</v>
      </c>
      <c r="ST79" s="34">
        <f t="shared" si="75"/>
        <v>1137036.4084946043</v>
      </c>
      <c r="SU79" s="34">
        <f t="shared" si="75"/>
        <v>1159741.7611190821</v>
      </c>
      <c r="SV79" s="34">
        <f t="shared" si="75"/>
        <v>1182899.1410180572</v>
      </c>
      <c r="SW79" s="34">
        <f t="shared" si="75"/>
        <v>1206517.4664639432</v>
      </c>
      <c r="SX79" s="34">
        <f t="shared" ref="SX79:VI79" si="76">SX77-SX78</f>
        <v>1230605.8269060105</v>
      </c>
      <c r="SY79" s="34">
        <f t="shared" si="76"/>
        <v>1255173.4859712759</v>
      </c>
      <c r="SZ79" s="34">
        <f t="shared" si="76"/>
        <v>1280229.8845005783</v>
      </c>
      <c r="TA79" s="34">
        <f t="shared" si="76"/>
        <v>1305784.6436190975</v>
      </c>
      <c r="TB79" s="34">
        <f t="shared" si="76"/>
        <v>1331847.5678403783</v>
      </c>
      <c r="TC79" s="34">
        <f t="shared" si="76"/>
        <v>1358428.6482029771</v>
      </c>
      <c r="TD79" s="34">
        <f t="shared" si="76"/>
        <v>1385538.0654386184</v>
      </c>
      <c r="TE79" s="34">
        <f t="shared" si="76"/>
        <v>1413186.1931706201</v>
      </c>
      <c r="TF79" s="34">
        <f t="shared" si="76"/>
        <v>1441383.6011413292</v>
      </c>
      <c r="TG79" s="34">
        <f t="shared" si="76"/>
        <v>1470141.0584669826</v>
      </c>
      <c r="TH79" s="34">
        <f t="shared" si="76"/>
        <v>1499469.5369184983</v>
      </c>
      <c r="TI79" s="34">
        <f t="shared" si="76"/>
        <v>1529380.2142262617</v>
      </c>
      <c r="TJ79" s="34">
        <f t="shared" si="76"/>
        <v>1559884.4774070485</v>
      </c>
      <c r="TK79" s="34">
        <f t="shared" si="76"/>
        <v>1590993.9261109279</v>
      </c>
      <c r="TL79" s="34">
        <f t="shared" si="76"/>
        <v>1622720.3759857244</v>
      </c>
      <c r="TM79" s="34">
        <f t="shared" si="76"/>
        <v>1655075.8620566293</v>
      </c>
      <c r="TN79" s="34">
        <f t="shared" si="76"/>
        <v>1688072.6421180542</v>
      </c>
      <c r="TO79" s="34">
        <f t="shared" si="76"/>
        <v>1721723.2001348247</v>
      </c>
      <c r="TP79" s="34">
        <f t="shared" si="76"/>
        <v>1756040.2496493976</v>
      </c>
      <c r="TQ79" s="34">
        <f t="shared" si="76"/>
        <v>1791036.7371916135</v>
      </c>
      <c r="TR79" s="34">
        <f t="shared" si="76"/>
        <v>1826725.8456871575</v>
      </c>
      <c r="TS79" s="34">
        <f t="shared" si="76"/>
        <v>1863120.9978606245</v>
      </c>
      <c r="TT79" s="34">
        <f t="shared" si="76"/>
        <v>1900235.8596287598</v>
      </c>
      <c r="TU79" s="34">
        <f t="shared" si="76"/>
        <v>1938084.3434790992</v>
      </c>
      <c r="TV79" s="34">
        <f t="shared" si="76"/>
        <v>1976680.6118288492</v>
      </c>
      <c r="TW79" s="34">
        <f t="shared" si="76"/>
        <v>2016039.0803585034</v>
      </c>
      <c r="TX79" s="34">
        <f t="shared" si="76"/>
        <v>2056174.4213142586</v>
      </c>
      <c r="TY79" s="34">
        <f t="shared" si="76"/>
        <v>2097101.5667728069</v>
      </c>
      <c r="TZ79" s="34">
        <f t="shared" si="76"/>
        <v>2138835.7118617161</v>
      </c>
      <c r="UA79" s="34">
        <f t="shared" si="76"/>
        <v>2181392.3179280232</v>
      </c>
      <c r="UB79" s="34">
        <f t="shared" si="76"/>
        <v>2224787.1156471749</v>
      </c>
      <c r="UC79" s="34">
        <f t="shared" si="76"/>
        <v>2269036.108063919</v>
      </c>
      <c r="UD79" s="34">
        <f t="shared" si="76"/>
        <v>2314155.5735560711</v>
      </c>
      <c r="UE79" s="34">
        <f t="shared" si="76"/>
        <v>2360162.068711591</v>
      </c>
      <c r="UF79" s="34">
        <f t="shared" si="76"/>
        <v>2407072.4311085586</v>
      </c>
      <c r="UG79" s="34">
        <f t="shared" si="76"/>
        <v>2454903.7819870841</v>
      </c>
      <c r="UH79" s="34">
        <f t="shared" si="76"/>
        <v>2503673.5288013476</v>
      </c>
      <c r="UI79" s="34">
        <f t="shared" si="76"/>
        <v>2553399.3676391514</v>
      </c>
      <c r="UJ79" s="34">
        <f t="shared" si="76"/>
        <v>2604099.2854956235</v>
      </c>
      <c r="UK79" s="34">
        <f t="shared" si="76"/>
        <v>2655791.5623866348</v>
      </c>
      <c r="UL79" s="34">
        <f t="shared" si="76"/>
        <v>2708494.7732867096</v>
      </c>
      <c r="UM79" s="34">
        <f t="shared" si="76"/>
        <v>2762227.7898750803</v>
      </c>
      <c r="UN79" s="34">
        <f t="shared" si="76"/>
        <v>2817009.782072491</v>
      </c>
      <c r="UO79" s="34">
        <f t="shared" si="76"/>
        <v>2872860.2193501899</v>
      </c>
      <c r="UP79" s="34">
        <f t="shared" si="76"/>
        <v>2929798.8717914401</v>
      </c>
      <c r="UQ79" s="34">
        <f t="shared" si="76"/>
        <v>2987845.8108843956</v>
      </c>
      <c r="UR79" s="34">
        <f t="shared" si="76"/>
        <v>3047021.4100239826</v>
      </c>
      <c r="US79" s="34">
        <f t="shared" si="76"/>
        <v>3107346.3446989637</v>
      </c>
      <c r="UT79" s="34">
        <f t="shared" si="76"/>
        <v>3168841.5923387064</v>
      </c>
      <c r="UU79" s="34">
        <f t="shared" si="76"/>
        <v>3231528.4317926979</v>
      </c>
      <c r="UV79" s="34">
        <f t="shared" si="76"/>
        <v>3295428.4424140006</v>
      </c>
      <c r="UW79" s="34">
        <f t="shared" si="76"/>
        <v>3360563.5027160877</v>
      </c>
      <c r="UX79" s="34">
        <f t="shared" si="76"/>
        <v>3426955.7885705014</v>
      </c>
      <c r="UY79" s="34">
        <f t="shared" si="76"/>
        <v>3494627.7709107436</v>
      </c>
      <c r="UZ79" s="34">
        <f t="shared" si="76"/>
        <v>3563602.2129056118</v>
      </c>
      <c r="VA79" s="34">
        <f t="shared" si="76"/>
        <v>3633902.1665628483</v>
      </c>
      <c r="VB79" s="34">
        <f t="shared" si="76"/>
        <v>3705550.9687216496</v>
      </c>
      <c r="VC79" s="34">
        <f t="shared" si="76"/>
        <v>3778572.2363896705</v>
      </c>
      <c r="VD79" s="34">
        <f t="shared" si="76"/>
        <v>3852989.8613778334</v>
      </c>
      <c r="VE79" s="34">
        <f t="shared" si="76"/>
        <v>3928828.0041828901</v>
      </c>
      <c r="VF79" s="34">
        <f t="shared" si="76"/>
        <v>4006111.087064907</v>
      </c>
      <c r="VG79" s="34">
        <f t="shared" si="76"/>
        <v>4084863.7862633709</v>
      </c>
      <c r="VH79" s="34">
        <f t="shared" si="76"/>
        <v>4165111.0232922137</v>
      </c>
      <c r="VI79" s="34">
        <f t="shared" si="76"/>
        <v>4246877.9552502939</v>
      </c>
      <c r="VJ79" s="34">
        <f t="shared" ref="VJ79:XU79" si="77">VJ77-VJ78</f>
        <v>4330189.9640800748</v>
      </c>
      <c r="VK79" s="34">
        <f t="shared" si="77"/>
        <v>4415072.6447029104</v>
      </c>
      <c r="VL79" s="34">
        <f t="shared" si="77"/>
        <v>4501551.7919551916</v>
      </c>
      <c r="VM79" s="34">
        <f t="shared" si="77"/>
        <v>4589653.3862446612</v>
      </c>
      <c r="VN79" s="34">
        <f t="shared" si="77"/>
        <v>4679403.5778415948</v>
      </c>
      <c r="VO79" s="34">
        <f t="shared" si="77"/>
        <v>4770828.669713974</v>
      </c>
      <c r="VP79" s="34">
        <f t="shared" si="77"/>
        <v>4863955.0988105508</v>
      </c>
      <c r="VQ79" s="34">
        <f t="shared" si="77"/>
        <v>4958809.4156896137</v>
      </c>
      <c r="VR79" s="34">
        <f t="shared" si="77"/>
        <v>5055418.2623851327</v>
      </c>
      <c r="VS79" s="34">
        <f t="shared" si="77"/>
        <v>5153808.3483953495</v>
      </c>
      <c r="VT79" s="34">
        <f t="shared" si="77"/>
        <v>5254006.4246719712</v>
      </c>
      <c r="VU79" s="34">
        <f t="shared" si="77"/>
        <v>5356039.2554805055</v>
      </c>
      <c r="VV79" s="34">
        <f t="shared" si="77"/>
        <v>5459933.5879948214</v>
      </c>
      <c r="VW79" s="34">
        <f t="shared" si="77"/>
        <v>5565716.1194802476</v>
      </c>
      <c r="VX79" s="34">
        <f t="shared" si="77"/>
        <v>5673413.4619111605</v>
      </c>
      <c r="VY79" s="34">
        <f t="shared" si="77"/>
        <v>5783052.1038593864</v>
      </c>
      <c r="VZ79" s="34">
        <f t="shared" si="77"/>
        <v>5894658.3694800287</v>
      </c>
      <c r="WA79" s="34">
        <f t="shared" si="77"/>
        <v>6008258.3744108509</v>
      </c>
      <c r="WB79" s="34">
        <f t="shared" si="77"/>
        <v>6123877.9783901908</v>
      </c>
      <c r="WC79" s="34">
        <f t="shared" si="77"/>
        <v>6241542.7343868287</v>
      </c>
      <c r="WD79" s="34">
        <f t="shared" si="77"/>
        <v>6361277.8340225536</v>
      </c>
      <c r="WE79" s="34">
        <f t="shared" si="77"/>
        <v>6483108.0490552206</v>
      </c>
      <c r="WF79" s="34">
        <f t="shared" si="77"/>
        <v>6607057.6686760727</v>
      </c>
      <c r="WG79" s="34">
        <f t="shared" si="77"/>
        <v>6733150.4323603157</v>
      </c>
      <c r="WH79" s="34">
        <f t="shared" si="77"/>
        <v>6861409.4579943055</v>
      </c>
      <c r="WI79" s="34">
        <f t="shared" si="77"/>
        <v>6991857.1649861485</v>
      </c>
      <c r="WJ79" s="34">
        <f t="shared" si="77"/>
        <v>7124515.1920489352</v>
      </c>
      <c r="WK79" s="34">
        <f t="shared" si="77"/>
        <v>7259404.3093273547</v>
      </c>
      <c r="WL79" s="34">
        <f t="shared" si="77"/>
        <v>7396544.3245185409</v>
      </c>
      <c r="WM79" s="34">
        <f t="shared" si="77"/>
        <v>7535953.9826173503</v>
      </c>
      <c r="WN79" s="34">
        <f t="shared" si="77"/>
        <v>7677650.8588941554</v>
      </c>
      <c r="WO79" s="34">
        <f t="shared" si="77"/>
        <v>7821651.2446896285</v>
      </c>
      <c r="WP79" s="34">
        <f t="shared" si="77"/>
        <v>7967970.025586728</v>
      </c>
      <c r="WQ79" s="34">
        <f t="shared" si="77"/>
        <v>8116620.5514931753</v>
      </c>
      <c r="WR79" s="34">
        <f t="shared" si="77"/>
        <v>8267614.4981406173</v>
      </c>
      <c r="WS79" s="34">
        <f t="shared" si="77"/>
        <v>8420961.7194766831</v>
      </c>
      <c r="WT79" s="34">
        <f t="shared" si="77"/>
        <v>8576670.0903955046</v>
      </c>
      <c r="WU79" s="34">
        <f t="shared" si="77"/>
        <v>8734745.3392186426</v>
      </c>
      <c r="WV79" s="34">
        <f t="shared" si="77"/>
        <v>8895190.8693042006</v>
      </c>
      <c r="WW79" s="34">
        <f t="shared" si="77"/>
        <v>9058007.56912411</v>
      </c>
      <c r="WX79" s="34">
        <f t="shared" si="77"/>
        <v>9223193.610110987</v>
      </c>
      <c r="WY79" s="34">
        <f t="shared" si="77"/>
        <v>9390744.2315340638</v>
      </c>
      <c r="WZ79" s="34">
        <f t="shared" si="77"/>
        <v>9560651.511620041</v>
      </c>
      <c r="XA79" s="34">
        <f t="shared" si="77"/>
        <v>9732904.1240878552</v>
      </c>
      <c r="XB79" s="34">
        <f t="shared" si="77"/>
        <v>9907487.0792174209</v>
      </c>
      <c r="XC79" s="34">
        <f t="shared" si="77"/>
        <v>10084381.448519874</v>
      </c>
      <c r="XD79" s="34">
        <f t="shared" si="77"/>
        <v>10263564.072021764</v>
      </c>
      <c r="XE79" s="34">
        <f t="shared" si="77"/>
        <v>10445007.24711711</v>
      </c>
      <c r="XF79" s="34">
        <f t="shared" si="77"/>
        <v>10628678.397879131</v>
      </c>
      <c r="XG79" s="34">
        <f t="shared" si="77"/>
        <v>10814539.723657981</v>
      </c>
      <c r="XH79" s="34">
        <f t="shared" si="77"/>
        <v>11002547.825721158</v>
      </c>
      <c r="XI79" s="34">
        <f t="shared" si="77"/>
        <v>11192653.310619788</v>
      </c>
      <c r="XJ79" s="34">
        <f t="shared" si="77"/>
        <v>11384800.368885914</v>
      </c>
      <c r="XK79" s="34">
        <f t="shared" si="77"/>
        <v>11578926.327583617</v>
      </c>
      <c r="XL79" s="34">
        <f t="shared" si="77"/>
        <v>11774961.175148979</v>
      </c>
      <c r="XM79" s="34">
        <f t="shared" si="77"/>
        <v>11972827.056861999</v>
      </c>
      <c r="XN79" s="34">
        <f t="shared" si="77"/>
        <v>12172437.739194743</v>
      </c>
      <c r="XO79" s="34">
        <f t="shared" si="77"/>
        <v>12373698.041177161</v>
      </c>
      <c r="XP79" s="34">
        <f t="shared" si="77"/>
        <v>12576503.230811322</v>
      </c>
      <c r="XQ79" s="34">
        <f t="shared" si="77"/>
        <v>12780738.384448975</v>
      </c>
      <c r="XR79" s="34">
        <f t="shared" si="77"/>
        <v>12986277.706923954</v>
      </c>
      <c r="XS79" s="34">
        <f t="shared" si="77"/>
        <v>13192983.810100436</v>
      </c>
      <c r="XT79" s="34">
        <f t="shared" si="77"/>
        <v>13400706.947360076</v>
      </c>
      <c r="XU79" s="34">
        <f t="shared" si="77"/>
        <v>13609284.20140467</v>
      </c>
      <c r="XV79" s="34">
        <f t="shared" ref="XV79:AAB79" si="78">XV77-XV78</f>
        <v>13818538.622596055</v>
      </c>
      <c r="XW79" s="34">
        <f t="shared" si="78"/>
        <v>14028278.31489104</v>
      </c>
      <c r="XX79" s="34">
        <f t="shared" si="78"/>
        <v>14238295.466255587</v>
      </c>
      <c r="XY79" s="34">
        <f t="shared" si="78"/>
        <v>14448365.320258245</v>
      </c>
      <c r="XZ79" s="34">
        <f t="shared" si="78"/>
        <v>14658245.085348517</v>
      </c>
      <c r="YA79" s="34">
        <f t="shared" si="78"/>
        <v>14867672.778119452</v>
      </c>
      <c r="YB79" s="34">
        <f t="shared" si="78"/>
        <v>15076365.996635394</v>
      </c>
      <c r="YC79" s="34">
        <f t="shared" si="78"/>
        <v>15284020.619674951</v>
      </c>
      <c r="YD79" s="34">
        <f t="shared" si="78"/>
        <v>15490309.427494053</v>
      </c>
      <c r="YE79" s="34">
        <f t="shared" si="78"/>
        <v>15694880.639455184</v>
      </c>
      <c r="YF79" s="34">
        <f t="shared" si="78"/>
        <v>15897356.363594256</v>
      </c>
      <c r="YG79" s="34">
        <f t="shared" si="78"/>
        <v>16097330.952906113</v>
      </c>
      <c r="YH79" s="34">
        <f t="shared" si="78"/>
        <v>16294369.26282182</v>
      </c>
      <c r="YI79" s="34">
        <f t="shared" si="78"/>
        <v>16488004.80402533</v>
      </c>
      <c r="YJ79" s="34">
        <f t="shared" si="78"/>
        <v>16677737.78441206</v>
      </c>
      <c r="YK79" s="34">
        <f t="shared" si="78"/>
        <v>16863033.033626631</v>
      </c>
      <c r="YL79" s="34">
        <f t="shared" si="78"/>
        <v>17043317.803230435</v>
      </c>
      <c r="YM79" s="34">
        <f t="shared" si="78"/>
        <v>17217979.435139988</v>
      </c>
      <c r="YN79" s="34">
        <f t="shared" si="78"/>
        <v>17386362.890543655</v>
      </c>
      <c r="YO79" s="34">
        <f t="shared" si="78"/>
        <v>17547768.131045185</v>
      </c>
      <c r="YP79" s="34">
        <f t="shared" si="78"/>
        <v>17701447.343296245</v>
      </c>
      <c r="YQ79" s="34">
        <f t="shared" si="78"/>
        <v>17846601.997865681</v>
      </c>
      <c r="YR79" s="34">
        <f t="shared" si="78"/>
        <v>17982379.732548039</v>
      </c>
      <c r="YS79" s="34">
        <f t="shared" si="78"/>
        <v>18107871.049737021</v>
      </c>
      <c r="YT79" s="34">
        <f t="shared" si="78"/>
        <v>18222105.81687849</v>
      </c>
      <c r="YU79" s="34">
        <f t="shared" si="78"/>
        <v>18324049.558370486</v>
      </c>
      <c r="YV79" s="34">
        <f t="shared" si="78"/>
        <v>18412599.526593369</v>
      </c>
      <c r="YW79" s="34">
        <f t="shared" si="78"/>
        <v>18486580.53902705</v>
      </c>
      <c r="YX79" s="34">
        <f t="shared" si="78"/>
        <v>18544740.567645103</v>
      </c>
      <c r="YY79" s="34">
        <f t="shared" si="78"/>
        <v>18585746.065962031</v>
      </c>
      <c r="YZ79" s="34">
        <f t="shared" si="78"/>
        <v>18608177.018249106</v>
      </c>
      <c r="ZA79" s="34">
        <f t="shared" si="78"/>
        <v>18610521.694522657</v>
      </c>
      <c r="ZB79" s="34">
        <f t="shared" si="78"/>
        <v>18591171.093943536</v>
      </c>
      <c r="ZC79" s="34">
        <f t="shared" si="78"/>
        <v>18548413.058244348</v>
      </c>
      <c r="ZD79" s="34">
        <f t="shared" si="78"/>
        <v>18480426.035719234</v>
      </c>
      <c r="ZE79" s="34">
        <f t="shared" si="78"/>
        <v>18385272.475164965</v>
      </c>
      <c r="ZF79" s="34">
        <f t="shared" si="78"/>
        <v>18260891.827949308</v>
      </c>
      <c r="ZG79" s="34">
        <f t="shared" si="78"/>
        <v>18105093.135098025</v>
      </c>
      <c r="ZH79" s="34">
        <f t="shared" si="78"/>
        <v>17915547.174931757</v>
      </c>
      <c r="ZI79" s="34">
        <f t="shared" si="78"/>
        <v>17689778.145344514</v>
      </c>
      <c r="ZJ79" s="34">
        <f t="shared" si="78"/>
        <v>17425154.853290226</v>
      </c>
      <c r="ZK79" s="34">
        <f t="shared" si="78"/>
        <v>17118881.382429995</v>
      </c>
      <c r="ZL79" s="34">
        <f t="shared" si="78"/>
        <v>16767987.208183244</v>
      </c>
      <c r="ZM79" s="34">
        <f t="shared" si="78"/>
        <v>16369316.727616085</v>
      </c>
      <c r="ZN79" s="34">
        <f t="shared" si="78"/>
        <v>15919518.169684179</v>
      </c>
      <c r="ZO79" s="34">
        <f t="shared" si="78"/>
        <v>15415031.849318391</v>
      </c>
      <c r="ZP79" s="34">
        <f t="shared" si="78"/>
        <v>14852077.726693321</v>
      </c>
      <c r="ZQ79" s="34">
        <f t="shared" si="78"/>
        <v>14226642.230744297</v>
      </c>
      <c r="ZR79" s="34">
        <f t="shared" si="78"/>
        <v>13534464.303590054</v>
      </c>
      <c r="ZS79" s="34">
        <f t="shared" si="78"/>
        <v>12771020.619968478</v>
      </c>
      <c r="ZT79" s="34">
        <f t="shared" si="78"/>
        <v>11931509.933092937</v>
      </c>
      <c r="ZU79" s="34">
        <f t="shared" si="78"/>
        <v>11010836.495477866</v>
      </c>
      <c r="ZV79" s="34">
        <f t="shared" si="78"/>
        <v>10003592.500256032</v>
      </c>
      <c r="ZW79" s="34">
        <f t="shared" si="78"/>
        <v>8904039.4853045605</v>
      </c>
      <c r="ZX79" s="34">
        <f t="shared" si="78"/>
        <v>7706088.6391042257</v>
      </c>
      <c r="ZY79" s="34">
        <f t="shared" si="78"/>
        <v>6403279.9436634239</v>
      </c>
      <c r="ZZ79" s="34">
        <f t="shared" si="78"/>
        <v>4988760.0860345094</v>
      </c>
      <c r="AAA79" s="34">
        <f t="shared" si="78"/>
        <v>3455259.065922481</v>
      </c>
      <c r="AAB79" s="34">
        <f t="shared" si="78"/>
        <v>1795065.4226215612</v>
      </c>
    </row>
    <row r="81" spans="3:704" x14ac:dyDescent="0.35">
      <c r="C81" s="10" t="s">
        <v>95</v>
      </c>
      <c r="D81" s="19"/>
      <c r="E81" s="18">
        <f>F74-E74</f>
        <v>26.215837486426153</v>
      </c>
      <c r="F81" s="18">
        <f t="shared" ref="F81:BQ81" si="79">G74-F74</f>
        <v>26.740154236143781</v>
      </c>
      <c r="G81" s="18">
        <f t="shared" si="79"/>
        <v>27.274957320852081</v>
      </c>
      <c r="H81" s="18">
        <f t="shared" si="79"/>
        <v>27.820456467254644</v>
      </c>
      <c r="I81" s="18">
        <f t="shared" si="79"/>
        <v>28.376865596583684</v>
      </c>
      <c r="J81" s="18">
        <f t="shared" si="79"/>
        <v>28.944402908499569</v>
      </c>
      <c r="K81" s="18">
        <f t="shared" si="79"/>
        <v>29.523290966648574</v>
      </c>
      <c r="L81" s="18">
        <f t="shared" si="79"/>
        <v>30.113756785966416</v>
      </c>
      <c r="M81" s="18">
        <f t="shared" si="79"/>
        <v>30.716031921663443</v>
      </c>
      <c r="N81" s="18">
        <f t="shared" si="79"/>
        <v>31.330352560074516</v>
      </c>
      <c r="O81" s="18">
        <f t="shared" si="79"/>
        <v>31.956959611254661</v>
      </c>
      <c r="P81" s="18">
        <f t="shared" si="79"/>
        <v>32.596098803455561</v>
      </c>
      <c r="Q81" s="18">
        <f t="shared" si="79"/>
        <v>33.24802077950153</v>
      </c>
      <c r="R81" s="18">
        <f t="shared" si="79"/>
        <v>33.912981195059956</v>
      </c>
      <c r="S81" s="18">
        <f t="shared" si="79"/>
        <v>34.591240818939013</v>
      </c>
      <c r="T81" s="18">
        <f t="shared" si="79"/>
        <v>35.283065635285311</v>
      </c>
      <c r="U81" s="18">
        <f t="shared" si="79"/>
        <v>35.988726947955911</v>
      </c>
      <c r="V81" s="18">
        <f t="shared" si="79"/>
        <v>36.708501486888963</v>
      </c>
      <c r="W81" s="18">
        <f t="shared" si="79"/>
        <v>37.442671516587552</v>
      </c>
      <c r="X81" s="18">
        <f t="shared" si="79"/>
        <v>38.191524946875916</v>
      </c>
      <c r="Y81" s="18">
        <f t="shared" si="79"/>
        <v>38.955355445783425</v>
      </c>
      <c r="Z81" s="18">
        <f t="shared" si="79"/>
        <v>39.734462554648189</v>
      </c>
      <c r="AA81" s="18">
        <f t="shared" si="79"/>
        <v>40.529151805704714</v>
      </c>
      <c r="AB81" s="18">
        <f t="shared" si="79"/>
        <v>41.339734841764766</v>
      </c>
      <c r="AC81" s="18">
        <f t="shared" si="79"/>
        <v>42.166529538552368</v>
      </c>
      <c r="AD81" s="18">
        <f t="shared" si="79"/>
        <v>43.009860129276149</v>
      </c>
      <c r="AE81" s="18">
        <f t="shared" si="79"/>
        <v>43.870057331799217</v>
      </c>
      <c r="AF81" s="18">
        <f t="shared" si="79"/>
        <v>44.747458478374028</v>
      </c>
      <c r="AG81" s="18">
        <f t="shared" si="79"/>
        <v>45.642407647884284</v>
      </c>
      <c r="AH81" s="18">
        <f t="shared" si="79"/>
        <v>46.555255800776195</v>
      </c>
      <c r="AI81" s="18">
        <f t="shared" si="79"/>
        <v>47.486360916718695</v>
      </c>
      <c r="AJ81" s="18">
        <f t="shared" si="79"/>
        <v>48.436088134979855</v>
      </c>
      <c r="AK81" s="18">
        <f t="shared" si="79"/>
        <v>49.404809897595442</v>
      </c>
      <c r="AL81" s="18">
        <f t="shared" si="79"/>
        <v>50.392906095463786</v>
      </c>
      <c r="AM81" s="18">
        <f t="shared" si="79"/>
        <v>51.40076421728736</v>
      </c>
      <c r="AN81" s="18">
        <f t="shared" si="79"/>
        <v>52.428779501542522</v>
      </c>
      <c r="AO81" s="18">
        <f t="shared" si="79"/>
        <v>53.47735509146878</v>
      </c>
      <c r="AP81" s="18">
        <f t="shared" si="79"/>
        <v>54.546902193189453</v>
      </c>
      <c r="AQ81" s="18">
        <f t="shared" si="79"/>
        <v>55.637840236953707</v>
      </c>
      <c r="AR81" s="18">
        <f t="shared" si="79"/>
        <v>56.750597041571382</v>
      </c>
      <c r="AS81" s="18">
        <f t="shared" si="79"/>
        <v>57.885608982272061</v>
      </c>
      <c r="AT81" s="18">
        <f t="shared" si="79"/>
        <v>59.043321161791482</v>
      </c>
      <c r="AU81" s="18">
        <f t="shared" si="79"/>
        <v>60.224187584886295</v>
      </c>
      <c r="AV81" s="18">
        <f t="shared" si="79"/>
        <v>61.428671336429034</v>
      </c>
      <c r="AW81" s="18">
        <f t="shared" si="79"/>
        <v>62.657244763011022</v>
      </c>
      <c r="AX81" s="18">
        <f t="shared" si="79"/>
        <v>63.910389658099575</v>
      </c>
      <c r="AY81" s="18">
        <f t="shared" si="79"/>
        <v>65.188597451088299</v>
      </c>
      <c r="AZ81" s="18">
        <f t="shared" si="79"/>
        <v>66.492369399920335</v>
      </c>
      <c r="BA81" s="18">
        <f t="shared" si="79"/>
        <v>67.822216787726575</v>
      </c>
      <c r="BB81" s="18">
        <f t="shared" si="79"/>
        <v>69.178661123270558</v>
      </c>
      <c r="BC81" s="18">
        <f t="shared" si="79"/>
        <v>70.56223434551066</v>
      </c>
      <c r="BD81" s="18">
        <f t="shared" si="79"/>
        <v>71.973479032193609</v>
      </c>
      <c r="BE81" s="18">
        <f t="shared" si="79"/>
        <v>73.41294861258757</v>
      </c>
      <c r="BF81" s="18">
        <f t="shared" si="79"/>
        <v>74.881207584569438</v>
      </c>
      <c r="BG81" s="18">
        <f t="shared" si="79"/>
        <v>76.378831735995391</v>
      </c>
      <c r="BH81" s="18">
        <f t="shared" si="79"/>
        <v>77.906408370415193</v>
      </c>
      <c r="BI81" s="18">
        <f t="shared" si="79"/>
        <v>79.464536537510867</v>
      </c>
      <c r="BJ81" s="18">
        <f t="shared" si="79"/>
        <v>81.053827267952784</v>
      </c>
      <c r="BK81" s="18">
        <f t="shared" si="79"/>
        <v>82.674903812929188</v>
      </c>
      <c r="BL81" s="18">
        <f t="shared" si="79"/>
        <v>84.328401888856206</v>
      </c>
      <c r="BM81" s="18">
        <f t="shared" si="79"/>
        <v>86.014969926209233</v>
      </c>
      <c r="BN81" s="18">
        <f t="shared" si="79"/>
        <v>87.735269324319233</v>
      </c>
      <c r="BO81" s="18">
        <f t="shared" si="79"/>
        <v>89.489974710385468</v>
      </c>
      <c r="BP81" s="18">
        <f t="shared" si="79"/>
        <v>91.279774204115711</v>
      </c>
      <c r="BQ81" s="18">
        <f t="shared" si="79"/>
        <v>93.105369687709754</v>
      </c>
      <c r="BR81" s="18">
        <f t="shared" ref="BR81:EC81" si="80">BS74-BR74</f>
        <v>94.967477080956087</v>
      </c>
      <c r="BS81" s="18">
        <f t="shared" si="80"/>
        <v>96.866826622003828</v>
      </c>
      <c r="BT81" s="18">
        <f t="shared" si="80"/>
        <v>98.804163153883565</v>
      </c>
      <c r="BU81" s="18">
        <f t="shared" si="80"/>
        <v>100.78024641631873</v>
      </c>
      <c r="BV81" s="18">
        <f t="shared" si="80"/>
        <v>102.79585134401077</v>
      </c>
      <c r="BW81" s="18">
        <f t="shared" si="80"/>
        <v>104.85176837017571</v>
      </c>
      <c r="BX81" s="18">
        <f t="shared" si="80"/>
        <v>106.94880373688738</v>
      </c>
      <c r="BY81" s="18">
        <f t="shared" si="80"/>
        <v>109.08777981081676</v>
      </c>
      <c r="BZ81" s="18">
        <f t="shared" si="80"/>
        <v>111.26953540621616</v>
      </c>
      <c r="CA81" s="18">
        <f t="shared" si="80"/>
        <v>113.4949261134725</v>
      </c>
      <c r="CB81" s="18">
        <f t="shared" si="80"/>
        <v>115.76482463480625</v>
      </c>
      <c r="CC81" s="18">
        <f t="shared" si="80"/>
        <v>118.08012112655342</v>
      </c>
      <c r="CD81" s="18">
        <f t="shared" si="80"/>
        <v>120.44172354804778</v>
      </c>
      <c r="CE81" s="18">
        <f t="shared" si="80"/>
        <v>122.85055801790168</v>
      </c>
      <c r="CF81" s="18">
        <f t="shared" si="80"/>
        <v>125.3075691771046</v>
      </c>
      <c r="CG81" s="18">
        <f t="shared" si="80"/>
        <v>127.81372055942029</v>
      </c>
      <c r="CH81" s="18">
        <f t="shared" si="80"/>
        <v>130.36999496932913</v>
      </c>
      <c r="CI81" s="18">
        <f t="shared" si="80"/>
        <v>132.97739486731552</v>
      </c>
      <c r="CJ81" s="18">
        <f t="shared" si="80"/>
        <v>135.63694276320984</v>
      </c>
      <c r="CK81" s="18">
        <f t="shared" si="80"/>
        <v>138.3496816169436</v>
      </c>
      <c r="CL81" s="18">
        <f t="shared" si="80"/>
        <v>141.11667524765471</v>
      </c>
      <c r="CM81" s="18">
        <f t="shared" si="80"/>
        <v>143.93900875087729</v>
      </c>
      <c r="CN81" s="18">
        <f t="shared" si="80"/>
        <v>146.81778892406237</v>
      </c>
      <c r="CO81" s="18">
        <f t="shared" si="80"/>
        <v>149.7541447006106</v>
      </c>
      <c r="CP81" s="18">
        <f t="shared" si="80"/>
        <v>152.74922759256424</v>
      </c>
      <c r="CQ81" s="18">
        <f t="shared" si="80"/>
        <v>155.80421214225589</v>
      </c>
      <c r="CR81" s="18">
        <f t="shared" si="80"/>
        <v>158.9202963828111</v>
      </c>
      <c r="CS81" s="18">
        <f t="shared" si="80"/>
        <v>162.09870230800334</v>
      </c>
      <c r="CT81" s="18">
        <f t="shared" si="80"/>
        <v>165.34067635162319</v>
      </c>
      <c r="CU81" s="18">
        <f t="shared" si="80"/>
        <v>168.64748987591884</v>
      </c>
      <c r="CV81" s="18">
        <f t="shared" si="80"/>
        <v>172.02043967052305</v>
      </c>
      <c r="CW81" s="18">
        <f t="shared" si="80"/>
        <v>175.4608484608907</v>
      </c>
      <c r="CX81" s="18">
        <f t="shared" si="80"/>
        <v>178.9700654268745</v>
      </c>
      <c r="CY81" s="18">
        <f t="shared" si="80"/>
        <v>182.54946673201812</v>
      </c>
      <c r="CZ81" s="18">
        <f t="shared" si="80"/>
        <v>186.20045606296844</v>
      </c>
      <c r="DA81" s="18">
        <f t="shared" si="80"/>
        <v>189.92446518039287</v>
      </c>
      <c r="DB81" s="18">
        <f t="shared" si="80"/>
        <v>193.72295447997203</v>
      </c>
      <c r="DC81" s="18">
        <f t="shared" si="80"/>
        <v>197.59741356524501</v>
      </c>
      <c r="DD81" s="18">
        <f t="shared" si="80"/>
        <v>201.54936183195969</v>
      </c>
      <c r="DE81" s="18">
        <f t="shared" si="80"/>
        <v>205.58034906383364</v>
      </c>
      <c r="DF81" s="18">
        <f t="shared" si="80"/>
        <v>209.69195603994194</v>
      </c>
      <c r="DG81" s="18">
        <f t="shared" si="80"/>
        <v>213.88579515534911</v>
      </c>
      <c r="DH81" s="18">
        <f t="shared" si="80"/>
        <v>218.16351105271497</v>
      </c>
      <c r="DI81" s="18">
        <f t="shared" si="80"/>
        <v>222.52678126770297</v>
      </c>
      <c r="DJ81" s="18">
        <f t="shared" si="80"/>
        <v>226.97731688662316</v>
      </c>
      <c r="DK81" s="18">
        <f t="shared" si="80"/>
        <v>231.51686321757006</v>
      </c>
      <c r="DL81" s="18">
        <f t="shared" si="80"/>
        <v>236.14720047473747</v>
      </c>
      <c r="DM81" s="18">
        <f t="shared" si="80"/>
        <v>240.87014447656111</v>
      </c>
      <c r="DN81" s="18">
        <f t="shared" si="80"/>
        <v>245.68754735802577</v>
      </c>
      <c r="DO81" s="18">
        <f t="shared" si="80"/>
        <v>250.60129829661128</v>
      </c>
      <c r="DP81" s="18">
        <f t="shared" si="80"/>
        <v>255.61332425355067</v>
      </c>
      <c r="DQ81" s="18">
        <f t="shared" si="80"/>
        <v>260.72559072899821</v>
      </c>
      <c r="DR81" s="18">
        <f t="shared" si="80"/>
        <v>265.94010253343731</v>
      </c>
      <c r="DS81" s="18">
        <f t="shared" si="80"/>
        <v>271.25890457335117</v>
      </c>
      <c r="DT81" s="18">
        <f t="shared" si="80"/>
        <v>276.68408265344078</v>
      </c>
      <c r="DU81" s="18">
        <f t="shared" si="80"/>
        <v>282.21776429449892</v>
      </c>
      <c r="DV81" s="18">
        <f t="shared" si="80"/>
        <v>287.86211956760417</v>
      </c>
      <c r="DW81" s="18">
        <f t="shared" si="80"/>
        <v>293.61936194544978</v>
      </c>
      <c r="DX81" s="18">
        <f t="shared" si="80"/>
        <v>299.49174917006894</v>
      </c>
      <c r="DY81" s="18">
        <f t="shared" si="80"/>
        <v>305.48158413831879</v>
      </c>
      <c r="DZ81" s="18">
        <f t="shared" si="80"/>
        <v>311.59121580511055</v>
      </c>
      <c r="EA81" s="18">
        <f t="shared" si="80"/>
        <v>317.823040104151</v>
      </c>
      <c r="EB81" s="18">
        <f t="shared" si="80"/>
        <v>324.17950088828729</v>
      </c>
      <c r="EC81" s="18">
        <f t="shared" si="80"/>
        <v>330.66309088708294</v>
      </c>
      <c r="ED81" s="18">
        <f t="shared" ref="ED81:GO81" si="81">EE74-ED74</f>
        <v>337.27635268469021</v>
      </c>
      <c r="EE81" s="18">
        <f t="shared" si="81"/>
        <v>344.02187971691092</v>
      </c>
      <c r="EF81" s="18">
        <f t="shared" si="81"/>
        <v>350.90231728882281</v>
      </c>
      <c r="EG81" s="18">
        <f t="shared" si="81"/>
        <v>357.92036361062856</v>
      </c>
      <c r="EH81" s="18">
        <f t="shared" si="81"/>
        <v>365.07877085751534</v>
      </c>
      <c r="EI81" s="18">
        <f t="shared" si="81"/>
        <v>372.38034624790453</v>
      </c>
      <c r="EJ81" s="18">
        <f t="shared" si="81"/>
        <v>379.82795314445684</v>
      </c>
      <c r="EK81" s="18">
        <f t="shared" si="81"/>
        <v>387.42451217729467</v>
      </c>
      <c r="EL81" s="18">
        <f t="shared" si="81"/>
        <v>395.17300238900862</v>
      </c>
      <c r="EM81" s="18">
        <f t="shared" si="81"/>
        <v>403.07646240308895</v>
      </c>
      <c r="EN81" s="18">
        <f t="shared" si="81"/>
        <v>411.13799161557836</v>
      </c>
      <c r="EO81" s="18">
        <f t="shared" si="81"/>
        <v>419.36075141007677</v>
      </c>
      <c r="EP81" s="18">
        <f t="shared" si="81"/>
        <v>427.74796639825945</v>
      </c>
      <c r="EQ81" s="18">
        <f t="shared" si="81"/>
        <v>436.30292568390723</v>
      </c>
      <c r="ER81" s="18">
        <f t="shared" si="81"/>
        <v>445.02898415275922</v>
      </c>
      <c r="ES81" s="18">
        <f t="shared" si="81"/>
        <v>453.92956378836607</v>
      </c>
      <c r="ET81" s="18">
        <f t="shared" si="81"/>
        <v>463.00815501385659</v>
      </c>
      <c r="EU81" s="18">
        <f t="shared" si="81"/>
        <v>472.26831806096743</v>
      </c>
      <c r="EV81" s="18">
        <f t="shared" si="81"/>
        <v>481.71368436586999</v>
      </c>
      <c r="EW81" s="18">
        <f t="shared" si="81"/>
        <v>491.34795799356289</v>
      </c>
      <c r="EX81" s="18">
        <f t="shared" si="81"/>
        <v>501.17491709020032</v>
      </c>
      <c r="EY81" s="18">
        <f t="shared" si="81"/>
        <v>511.198415365252</v>
      </c>
      <c r="EZ81" s="18">
        <f t="shared" si="81"/>
        <v>521.42238360169722</v>
      </c>
      <c r="FA81" s="18">
        <f t="shared" si="81"/>
        <v>531.85083119877527</v>
      </c>
      <c r="FB81" s="18">
        <f t="shared" si="81"/>
        <v>542.48784774341766</v>
      </c>
      <c r="FC81" s="18">
        <f t="shared" si="81"/>
        <v>553.33760461422571</v>
      </c>
      <c r="FD81" s="18">
        <f t="shared" si="81"/>
        <v>564.40435661757147</v>
      </c>
      <c r="FE81" s="18">
        <f t="shared" si="81"/>
        <v>575.69244365573104</v>
      </c>
      <c r="FF81" s="18">
        <f t="shared" si="81"/>
        <v>587.20629242910945</v>
      </c>
      <c r="FG81" s="18">
        <f t="shared" si="81"/>
        <v>598.95041817203673</v>
      </c>
      <c r="FH81" s="18">
        <f t="shared" si="81"/>
        <v>610.92942642380513</v>
      </c>
      <c r="FI81" s="18">
        <f t="shared" si="81"/>
        <v>623.14801483378324</v>
      </c>
      <c r="FJ81" s="18">
        <f t="shared" si="81"/>
        <v>635.61097500519099</v>
      </c>
      <c r="FK81" s="18">
        <f t="shared" si="81"/>
        <v>648.3231943725732</v>
      </c>
      <c r="FL81" s="18">
        <f t="shared" si="81"/>
        <v>661.28965811955277</v>
      </c>
      <c r="FM81" s="18">
        <f t="shared" si="81"/>
        <v>674.51545113305474</v>
      </c>
      <c r="FN81" s="18">
        <f t="shared" si="81"/>
        <v>688.00575999821012</v>
      </c>
      <c r="FO81" s="18">
        <f t="shared" si="81"/>
        <v>701.76587503153132</v>
      </c>
      <c r="FP81" s="18">
        <f t="shared" si="81"/>
        <v>715.80119235542952</v>
      </c>
      <c r="FQ81" s="18">
        <f t="shared" si="81"/>
        <v>730.1172160156857</v>
      </c>
      <c r="FR81" s="18">
        <f t="shared" si="81"/>
        <v>744.71956013792078</v>
      </c>
      <c r="FS81" s="18">
        <f t="shared" si="81"/>
        <v>759.61395113121398</v>
      </c>
      <c r="FT81" s="18">
        <f t="shared" si="81"/>
        <v>774.80622993186262</v>
      </c>
      <c r="FU81" s="18">
        <f t="shared" si="81"/>
        <v>790.30235429562163</v>
      </c>
      <c r="FV81" s="18">
        <f t="shared" si="81"/>
        <v>806.10840113278391</v>
      </c>
      <c r="FW81" s="18">
        <f t="shared" si="81"/>
        <v>822.23056889183499</v>
      </c>
      <c r="FX81" s="18">
        <f t="shared" si="81"/>
        <v>838.67517999093252</v>
      </c>
      <c r="FY81" s="18">
        <f t="shared" si="81"/>
        <v>855.44868329536985</v>
      </c>
      <c r="FZ81" s="18">
        <f t="shared" si="81"/>
        <v>872.55765664874343</v>
      </c>
      <c r="GA81" s="18">
        <f t="shared" si="81"/>
        <v>890.00880945061363</v>
      </c>
      <c r="GB81" s="18">
        <f t="shared" si="81"/>
        <v>907.80898528914986</v>
      </c>
      <c r="GC81" s="18">
        <f t="shared" si="81"/>
        <v>925.96516462389263</v>
      </c>
      <c r="GD81" s="18">
        <f t="shared" si="81"/>
        <v>944.48446752343443</v>
      </c>
      <c r="GE81" s="18">
        <f t="shared" si="81"/>
        <v>963.37415645783767</v>
      </c>
      <c r="GF81" s="18">
        <f t="shared" si="81"/>
        <v>982.64163914671371</v>
      </c>
      <c r="GG81" s="18">
        <f t="shared" si="81"/>
        <v>1002.2944714630721</v>
      </c>
      <c r="GH81" s="18">
        <f t="shared" si="81"/>
        <v>1022.3403603985498</v>
      </c>
      <c r="GI81" s="18">
        <f t="shared" si="81"/>
        <v>1042.7871670838867</v>
      </c>
      <c r="GJ81" s="18">
        <f t="shared" si="81"/>
        <v>1063.64290987188</v>
      </c>
      <c r="GK81" s="18">
        <f t="shared" si="81"/>
        <v>1084.9157674833041</v>
      </c>
      <c r="GL81" s="18">
        <f t="shared" si="81"/>
        <v>1106.6140822123562</v>
      </c>
      <c r="GM81" s="18">
        <f t="shared" si="81"/>
        <v>1128.7463631996143</v>
      </c>
      <c r="GN81" s="18">
        <f t="shared" si="81"/>
        <v>1151.3212897679405</v>
      </c>
      <c r="GO81" s="18">
        <f t="shared" si="81"/>
        <v>1174.3477148268212</v>
      </c>
      <c r="GP81" s="18">
        <f t="shared" ref="GP81:JA81" si="82">GQ74-GP74</f>
        <v>1197.8346683433774</v>
      </c>
      <c r="GQ81" s="18">
        <f t="shared" si="82"/>
        <v>1221.7913608844756</v>
      </c>
      <c r="GR81" s="18">
        <f t="shared" si="82"/>
        <v>1246.2271872281344</v>
      </c>
      <c r="GS81" s="18">
        <f t="shared" si="82"/>
        <v>1271.1517300468986</v>
      </c>
      <c r="GT81" s="18">
        <f t="shared" si="82"/>
        <v>1296.5747636678207</v>
      </c>
      <c r="GU81" s="18">
        <f t="shared" si="82"/>
        <v>1322.5062579032819</v>
      </c>
      <c r="GV81" s="18">
        <f t="shared" si="82"/>
        <v>1348.9563819630275</v>
      </c>
      <c r="GW81" s="18">
        <f t="shared" si="82"/>
        <v>1375.9355084388226</v>
      </c>
      <c r="GX81" s="18">
        <f t="shared" si="82"/>
        <v>1403.4542173758236</v>
      </c>
      <c r="GY81" s="18">
        <f t="shared" si="82"/>
        <v>1431.5233004191832</v>
      </c>
      <c r="GZ81" s="18">
        <f t="shared" si="82"/>
        <v>1460.1537650470273</v>
      </c>
      <c r="HA81" s="18">
        <f t="shared" si="82"/>
        <v>1489.3568388857821</v>
      </c>
      <c r="HB81" s="18">
        <f t="shared" si="82"/>
        <v>1519.1439741158829</v>
      </c>
      <c r="HC81" s="18">
        <f t="shared" si="82"/>
        <v>1549.5268519590463</v>
      </c>
      <c r="HD81" s="18">
        <f t="shared" si="82"/>
        <v>1580.5173872630985</v>
      </c>
      <c r="HE81" s="18">
        <f t="shared" si="82"/>
        <v>1612.1277331713063</v>
      </c>
      <c r="HF81" s="18">
        <f t="shared" si="82"/>
        <v>1644.3702858889592</v>
      </c>
      <c r="HG81" s="18">
        <f t="shared" si="82"/>
        <v>1677.2576895474631</v>
      </c>
      <c r="HH81" s="18">
        <f t="shared" si="82"/>
        <v>1710.8028411574924</v>
      </c>
      <c r="HI81" s="18">
        <f t="shared" si="82"/>
        <v>1745.0188956716884</v>
      </c>
      <c r="HJ81" s="18">
        <f t="shared" si="82"/>
        <v>1779.9192711405922</v>
      </c>
      <c r="HK81" s="18">
        <f t="shared" si="82"/>
        <v>1815.5176539749809</v>
      </c>
      <c r="HL81" s="18">
        <f t="shared" si="82"/>
        <v>1851.8280043135601</v>
      </c>
      <c r="HM81" s="18">
        <f t="shared" si="82"/>
        <v>1888.8645614982088</v>
      </c>
      <c r="HN81" s="18">
        <f t="shared" si="82"/>
        <v>1926.641849656211</v>
      </c>
      <c r="HO81" s="18">
        <f t="shared" si="82"/>
        <v>1965.1746833960788</v>
      </c>
      <c r="HP81" s="18">
        <f t="shared" si="82"/>
        <v>2004.4781736198929</v>
      </c>
      <c r="HQ81" s="18">
        <f t="shared" si="82"/>
        <v>2044.5677334455395</v>
      </c>
      <c r="HR81" s="18">
        <f t="shared" si="82"/>
        <v>2085.4590842535836</v>
      </c>
      <c r="HS81" s="18">
        <f t="shared" si="82"/>
        <v>2127.1682618503255</v>
      </c>
      <c r="HT81" s="18">
        <f t="shared" si="82"/>
        <v>2169.7116227590304</v>
      </c>
      <c r="HU81" s="18">
        <f t="shared" si="82"/>
        <v>2213.1058506313566</v>
      </c>
      <c r="HV81" s="18">
        <f t="shared" si="82"/>
        <v>2257.3679627916426</v>
      </c>
      <c r="HW81" s="18">
        <f t="shared" si="82"/>
        <v>2302.5153169097466</v>
      </c>
      <c r="HX81" s="18">
        <f t="shared" si="82"/>
        <v>2348.5656178085628</v>
      </c>
      <c r="HY81" s="18">
        <f t="shared" si="82"/>
        <v>2395.5369244052272</v>
      </c>
      <c r="HZ81" s="18">
        <f t="shared" si="82"/>
        <v>2443.4476567952224</v>
      </c>
      <c r="IA81" s="18">
        <f t="shared" si="82"/>
        <v>2492.3166034742753</v>
      </c>
      <c r="IB81" s="18">
        <f t="shared" si="82"/>
        <v>2542.1629287078977</v>
      </c>
      <c r="IC81" s="18">
        <f t="shared" si="82"/>
        <v>2593.0061800440599</v>
      </c>
      <c r="ID81" s="18">
        <f t="shared" si="82"/>
        <v>2644.8662959813664</v>
      </c>
      <c r="IE81" s="18">
        <f t="shared" si="82"/>
        <v>2697.7636137862282</v>
      </c>
      <c r="IF81" s="18">
        <f t="shared" si="82"/>
        <v>2751.7188774716633</v>
      </c>
      <c r="IG81" s="18">
        <f t="shared" si="82"/>
        <v>2806.7532459240465</v>
      </c>
      <c r="IH81" s="18">
        <f t="shared" si="82"/>
        <v>2862.888301211904</v>
      </c>
      <c r="II81" s="18">
        <f t="shared" si="82"/>
        <v>2920.146057038859</v>
      </c>
      <c r="IJ81" s="18">
        <f t="shared" si="82"/>
        <v>2978.5489673824341</v>
      </c>
      <c r="IK81" s="18">
        <f t="shared" si="82"/>
        <v>3038.1199352989497</v>
      </c>
      <c r="IL81" s="18">
        <f t="shared" si="82"/>
        <v>3098.8823219015321</v>
      </c>
      <c r="IM81" s="18">
        <f t="shared" si="82"/>
        <v>3160.8599555230467</v>
      </c>
      <c r="IN81" s="18">
        <f t="shared" si="82"/>
        <v>3224.0771410664893</v>
      </c>
      <c r="IO81" s="18">
        <f t="shared" si="82"/>
        <v>3288.5586695206293</v>
      </c>
      <c r="IP81" s="18">
        <f t="shared" si="82"/>
        <v>3354.3298276999267</v>
      </c>
      <c r="IQ81" s="18">
        <f t="shared" si="82"/>
        <v>3421.416408148827</v>
      </c>
      <c r="IR81" s="18">
        <f t="shared" si="82"/>
        <v>3489.8447192598542</v>
      </c>
      <c r="IS81" s="18">
        <f t="shared" si="82"/>
        <v>3559.6415955898119</v>
      </c>
      <c r="IT81" s="18">
        <f t="shared" si="82"/>
        <v>3630.8344083858537</v>
      </c>
      <c r="IU81" s="18">
        <f t="shared" si="82"/>
        <v>3703.4510763139115</v>
      </c>
      <c r="IV81" s="18">
        <f t="shared" si="82"/>
        <v>3777.5200764100591</v>
      </c>
      <c r="IW81" s="18">
        <f t="shared" si="82"/>
        <v>3853.0704552483803</v>
      </c>
      <c r="IX81" s="18">
        <f t="shared" si="82"/>
        <v>3930.1318403296464</v>
      </c>
      <c r="IY81" s="18">
        <f t="shared" si="82"/>
        <v>4008.7344516998273</v>
      </c>
      <c r="IZ81" s="18">
        <f t="shared" si="82"/>
        <v>4088.9091138026852</v>
      </c>
      <c r="JA81" s="18">
        <f t="shared" si="82"/>
        <v>4170.6872675633058</v>
      </c>
      <c r="JB81" s="18">
        <f t="shared" ref="JB81:LM81" si="83">JC74-JB74</f>
        <v>4254.1009827240196</v>
      </c>
      <c r="JC81" s="18">
        <f t="shared" si="83"/>
        <v>4339.1829704112315</v>
      </c>
      <c r="JD81" s="18">
        <f t="shared" si="83"/>
        <v>4425.9665959744598</v>
      </c>
      <c r="JE81" s="18">
        <f t="shared" si="83"/>
        <v>4514.4858920580591</v>
      </c>
      <c r="JF81" s="18">
        <f t="shared" si="83"/>
        <v>4604.775571956794</v>
      </c>
      <c r="JG81" s="18">
        <f t="shared" si="83"/>
        <v>4696.8710432229564</v>
      </c>
      <c r="JH81" s="18">
        <f t="shared" si="83"/>
        <v>4790.8084215527924</v>
      </c>
      <c r="JI81" s="18">
        <f t="shared" si="83"/>
        <v>4886.6245449481648</v>
      </c>
      <c r="JJ81" s="18">
        <f t="shared" si="83"/>
        <v>4984.3569881640433</v>
      </c>
      <c r="JK81" s="18">
        <f t="shared" si="83"/>
        <v>5084.044077440165</v>
      </c>
      <c r="JL81" s="18">
        <f t="shared" si="83"/>
        <v>5185.7249055348511</v>
      </c>
      <c r="JM81" s="18">
        <f t="shared" si="83"/>
        <v>5289.4393470478826</v>
      </c>
      <c r="JN81" s="18">
        <f t="shared" si="83"/>
        <v>5395.2280740629649</v>
      </c>
      <c r="JO81" s="18">
        <f t="shared" si="83"/>
        <v>5503.1325720973546</v>
      </c>
      <c r="JP81" s="18">
        <f t="shared" si="83"/>
        <v>5613.1951563608018</v>
      </c>
      <c r="JQ81" s="18">
        <f t="shared" si="83"/>
        <v>5725.4589883597218</v>
      </c>
      <c r="JR81" s="18">
        <f t="shared" si="83"/>
        <v>5839.9680928188609</v>
      </c>
      <c r="JS81" s="18">
        <f t="shared" si="83"/>
        <v>5956.7673749374808</v>
      </c>
      <c r="JT81" s="18">
        <f t="shared" si="83"/>
        <v>6075.9026380112045</v>
      </c>
      <c r="JU81" s="18">
        <f t="shared" si="83"/>
        <v>6197.4206013830262</v>
      </c>
      <c r="JV81" s="18">
        <f t="shared" si="83"/>
        <v>6321.3689187679556</v>
      </c>
      <c r="JW81" s="18">
        <f t="shared" si="83"/>
        <v>6447.7961969348253</v>
      </c>
      <c r="JX81" s="18">
        <f t="shared" si="83"/>
        <v>6576.7520147752366</v>
      </c>
      <c r="JY81" s="18">
        <f t="shared" si="83"/>
        <v>6708.2869427338592</v>
      </c>
      <c r="JZ81" s="18">
        <f t="shared" si="83"/>
        <v>6842.4525626467075</v>
      </c>
      <c r="KA81" s="18">
        <f t="shared" si="83"/>
        <v>6979.3014879663824</v>
      </c>
      <c r="KB81" s="18">
        <f t="shared" si="83"/>
        <v>7118.8873843876645</v>
      </c>
      <c r="KC81" s="18">
        <f t="shared" si="83"/>
        <v>7261.2649908984313</v>
      </c>
      <c r="KD81" s="18">
        <f t="shared" si="83"/>
        <v>7406.4901412394829</v>
      </c>
      <c r="KE81" s="18">
        <f t="shared" si="83"/>
        <v>7554.6197857990046</v>
      </c>
      <c r="KF81" s="18">
        <f t="shared" si="83"/>
        <v>7705.712013945682</v>
      </c>
      <c r="KG81" s="18">
        <f t="shared" si="83"/>
        <v>7859.826076804311</v>
      </c>
      <c r="KH81" s="18">
        <f t="shared" si="83"/>
        <v>8017.0224104880472</v>
      </c>
      <c r="KI81" s="18">
        <f t="shared" si="83"/>
        <v>8177.3626598011469</v>
      </c>
      <c r="KJ81" s="18">
        <f t="shared" si="83"/>
        <v>8340.9097024088842</v>
      </c>
      <c r="KK81" s="18">
        <f t="shared" si="83"/>
        <v>8507.7276734857587</v>
      </c>
      <c r="KL81" s="18">
        <f t="shared" si="83"/>
        <v>8677.8819908770965</v>
      </c>
      <c r="KM81" s="18">
        <f t="shared" si="83"/>
        <v>8851.4393807369634</v>
      </c>
      <c r="KN81" s="18">
        <f t="shared" si="83"/>
        <v>9028.4679036968737</v>
      </c>
      <c r="KO81" s="18">
        <f t="shared" si="83"/>
        <v>9209.0369815568556</v>
      </c>
      <c r="KP81" s="18">
        <f t="shared" si="83"/>
        <v>9393.2174245024216</v>
      </c>
      <c r="KQ81" s="18">
        <f t="shared" si="83"/>
        <v>9581.0814588619978</v>
      </c>
      <c r="KR81" s="18">
        <f t="shared" si="83"/>
        <v>9772.7027554404922</v>
      </c>
      <c r="KS81" s="18">
        <f t="shared" si="83"/>
        <v>9968.1564583986183</v>
      </c>
      <c r="KT81" s="18">
        <f t="shared" si="83"/>
        <v>10167.519214710337</v>
      </c>
      <c r="KU81" s="18">
        <f t="shared" si="83"/>
        <v>10370.869204227871</v>
      </c>
      <c r="KV81" s="18">
        <f t="shared" si="83"/>
        <v>10578.286170326173</v>
      </c>
      <c r="KW81" s="18">
        <f t="shared" si="83"/>
        <v>10789.851451175287</v>
      </c>
      <c r="KX81" s="18">
        <f t="shared" si="83"/>
        <v>11005.648011619342</v>
      </c>
      <c r="KY81" s="18">
        <f t="shared" si="83"/>
        <v>11225.760475724237</v>
      </c>
      <c r="KZ81" s="18">
        <f t="shared" si="83"/>
        <v>11450.27515994478</v>
      </c>
      <c r="LA81" s="18">
        <f t="shared" si="83"/>
        <v>11679.280106967082</v>
      </c>
      <c r="LB81" s="18">
        <f t="shared" si="83"/>
        <v>11912.865120228729</v>
      </c>
      <c r="LC81" s="18">
        <f t="shared" si="83"/>
        <v>12151.121799138957</v>
      </c>
      <c r="LD81" s="18">
        <f t="shared" si="83"/>
        <v>12394.143574966467</v>
      </c>
      <c r="LE81" s="18">
        <f t="shared" si="83"/>
        <v>12642.025747502688</v>
      </c>
      <c r="LF81" s="18">
        <f t="shared" si="83"/>
        <v>12894.865522394422</v>
      </c>
      <c r="LG81" s="18">
        <f t="shared" si="83"/>
        <v>13152.762049275916</v>
      </c>
      <c r="LH81" s="18">
        <f t="shared" si="83"/>
        <v>13415.816460628412</v>
      </c>
      <c r="LI81" s="18">
        <f t="shared" si="83"/>
        <v>13684.131911431206</v>
      </c>
      <c r="LJ81" s="18">
        <f t="shared" si="83"/>
        <v>13957.813619610737</v>
      </c>
      <c r="LK81" s="18">
        <f t="shared" si="83"/>
        <v>14236.968907268718</v>
      </c>
      <c r="LL81" s="18">
        <f t="shared" si="83"/>
        <v>14521.70724279189</v>
      </c>
      <c r="LM81" s="18">
        <f t="shared" si="83"/>
        <v>14812.140283726505</v>
      </c>
      <c r="LN81" s="18">
        <f t="shared" ref="LN81:NY81" si="84">LO74-LN74</f>
        <v>15108.381920575397</v>
      </c>
      <c r="LO81" s="18">
        <f t="shared" si="84"/>
        <v>15410.548321450828</v>
      </c>
      <c r="LP81" s="18">
        <f t="shared" si="84"/>
        <v>15718.75797758135</v>
      </c>
      <c r="LQ81" s="18">
        <f t="shared" si="84"/>
        <v>16033.1317498032</v>
      </c>
      <c r="LR81" s="18">
        <f t="shared" si="84"/>
        <v>16353.792915905477</v>
      </c>
      <c r="LS81" s="18">
        <f t="shared" si="84"/>
        <v>16680.867218971835</v>
      </c>
      <c r="LT81" s="18">
        <f t="shared" si="84"/>
        <v>17014.482916664798</v>
      </c>
      <c r="LU81" s="18">
        <f t="shared" si="84"/>
        <v>17354.770831498783</v>
      </c>
      <c r="LV81" s="18">
        <f t="shared" si="84"/>
        <v>17701.8644021285</v>
      </c>
      <c r="LW81" s="18">
        <f t="shared" si="84"/>
        <v>18055.899735639687</v>
      </c>
      <c r="LX81" s="18">
        <f t="shared" si="84"/>
        <v>18417.015660914709</v>
      </c>
      <c r="LY81" s="18">
        <f t="shared" si="84"/>
        <v>18785.353783025523</v>
      </c>
      <c r="LZ81" s="18">
        <f t="shared" si="84"/>
        <v>19161.058538764948</v>
      </c>
      <c r="MA81" s="18">
        <f t="shared" si="84"/>
        <v>19544.277253226261</v>
      </c>
      <c r="MB81" s="18">
        <f t="shared" si="84"/>
        <v>19935.160197565448</v>
      </c>
      <c r="MC81" s="18">
        <f t="shared" si="84"/>
        <v>20333.860647891299</v>
      </c>
      <c r="MD81" s="18">
        <f t="shared" si="84"/>
        <v>20740.534945331747</v>
      </c>
      <c r="ME81" s="18">
        <f t="shared" si="84"/>
        <v>21155.342557320604</v>
      </c>
      <c r="MF81" s="18">
        <f t="shared" si="84"/>
        <v>21578.446140061598</v>
      </c>
      <c r="MG81" s="18">
        <f t="shared" si="84"/>
        <v>22010.011602297192</v>
      </c>
      <c r="MH81" s="18">
        <f t="shared" si="84"/>
        <v>22450.208170338767</v>
      </c>
      <c r="MI81" s="18">
        <f t="shared" si="84"/>
        <v>22899.208454314386</v>
      </c>
      <c r="MJ81" s="18">
        <f t="shared" si="84"/>
        <v>23357.188515907852</v>
      </c>
      <c r="MK81" s="18">
        <f t="shared" si="84"/>
        <v>23824.327937234193</v>
      </c>
      <c r="ML81" s="18">
        <f t="shared" si="84"/>
        <v>24300.809891309356</v>
      </c>
      <c r="MM81" s="18">
        <f t="shared" si="84"/>
        <v>24786.821213752497</v>
      </c>
      <c r="MN81" s="18">
        <f t="shared" si="84"/>
        <v>25282.552476013545</v>
      </c>
      <c r="MO81" s="18">
        <f t="shared" si="84"/>
        <v>25788.198060035007</v>
      </c>
      <c r="MP81" s="18">
        <f t="shared" si="84"/>
        <v>26303.956234413432</v>
      </c>
      <c r="MQ81" s="18">
        <f t="shared" si="84"/>
        <v>26830.029232066823</v>
      </c>
      <c r="MR81" s="18">
        <f t="shared" si="84"/>
        <v>27366.623329452006</v>
      </c>
      <c r="MS81" s="18">
        <f t="shared" si="84"/>
        <v>27913.94892739621</v>
      </c>
      <c r="MT81" s="18">
        <f t="shared" si="84"/>
        <v>28472.220633474411</v>
      </c>
      <c r="MU81" s="18">
        <f t="shared" si="84"/>
        <v>29041.657346119871</v>
      </c>
      <c r="MV81" s="18">
        <f t="shared" si="84"/>
        <v>29622.482340320712</v>
      </c>
      <c r="MW81" s="18">
        <f t="shared" si="84"/>
        <v>30214.923355100676</v>
      </c>
      <c r="MX81" s="18">
        <f t="shared" si="84"/>
        <v>30819.212682682322</v>
      </c>
      <c r="MY81" s="18">
        <f t="shared" si="84"/>
        <v>31435.587259490509</v>
      </c>
      <c r="MZ81" s="18">
        <f t="shared" si="84"/>
        <v>32064.2887589233</v>
      </c>
      <c r="NA81" s="18">
        <f t="shared" si="84"/>
        <v>32705.563685978763</v>
      </c>
      <c r="NB81" s="18">
        <f t="shared" si="84"/>
        <v>33359.663473797264</v>
      </c>
      <c r="NC81" s="18">
        <f t="shared" si="84"/>
        <v>34026.844582107617</v>
      </c>
      <c r="ND81" s="18">
        <f t="shared" si="84"/>
        <v>34707.368597602705</v>
      </c>
      <c r="NE81" s="18">
        <f t="shared" si="84"/>
        <v>35401.502336408477</v>
      </c>
      <c r="NF81" s="18">
        <f t="shared" si="84"/>
        <v>36109.517948474502</v>
      </c>
      <c r="NG81" s="18">
        <f t="shared" si="84"/>
        <v>36831.693024147768</v>
      </c>
      <c r="NH81" s="18">
        <f t="shared" si="84"/>
        <v>37568.310702807037</v>
      </c>
      <c r="NI81" s="18">
        <f t="shared" si="84"/>
        <v>38319.659783693263</v>
      </c>
      <c r="NJ81" s="18">
        <f t="shared" si="84"/>
        <v>39086.034838909982</v>
      </c>
      <c r="NK81" s="18">
        <f t="shared" si="84"/>
        <v>39867.73632872873</v>
      </c>
      <c r="NL81" s="18">
        <f t="shared" si="84"/>
        <v>40665.070719137322</v>
      </c>
      <c r="NM81" s="18">
        <f t="shared" si="84"/>
        <v>41478.350601762068</v>
      </c>
      <c r="NN81" s="18">
        <f t="shared" si="84"/>
        <v>42307.894816161599</v>
      </c>
      <c r="NO81" s="18">
        <f t="shared" si="84"/>
        <v>43154.02857454773</v>
      </c>
      <c r="NP81" s="18">
        <f t="shared" si="84"/>
        <v>44017.083588985726</v>
      </c>
      <c r="NQ81" s="18">
        <f t="shared" si="84"/>
        <v>44897.398201178294</v>
      </c>
      <c r="NR81" s="18">
        <f t="shared" si="84"/>
        <v>45795.317514759023</v>
      </c>
      <c r="NS81" s="18">
        <f t="shared" si="84"/>
        <v>46711.193530200049</v>
      </c>
      <c r="NT81" s="18">
        <f t="shared" si="84"/>
        <v>47645.385282522533</v>
      </c>
      <c r="NU81" s="18">
        <f t="shared" si="84"/>
        <v>48598.258981613442</v>
      </c>
      <c r="NV81" s="18">
        <f t="shared" si="84"/>
        <v>49570.188155388925</v>
      </c>
      <c r="NW81" s="18">
        <f t="shared" si="84"/>
        <v>50561.55379581498</v>
      </c>
      <c r="NX81" s="18">
        <f t="shared" si="84"/>
        <v>51572.744507757947</v>
      </c>
      <c r="NY81" s="18">
        <f t="shared" si="84"/>
        <v>52604.156660877168</v>
      </c>
      <c r="NZ81" s="18">
        <f t="shared" ref="NZ81:QK81" si="85">OA74-NZ74</f>
        <v>53656.194544498343</v>
      </c>
      <c r="OA81" s="18">
        <f t="shared" si="85"/>
        <v>54729.270525500178</v>
      </c>
      <c r="OB81" s="18">
        <f t="shared" si="85"/>
        <v>55823.805209434591</v>
      </c>
      <c r="OC81" s="18">
        <f t="shared" si="85"/>
        <v>56940.227604763582</v>
      </c>
      <c r="OD81" s="18">
        <f t="shared" si="85"/>
        <v>58078.975290382747</v>
      </c>
      <c r="OE81" s="18">
        <f t="shared" si="85"/>
        <v>59240.494586438872</v>
      </c>
      <c r="OF81" s="18">
        <f t="shared" si="85"/>
        <v>60425.240728613455</v>
      </c>
      <c r="OG81" s="18">
        <f t="shared" si="85"/>
        <v>61633.678045699373</v>
      </c>
      <c r="OH81" s="18">
        <f t="shared" si="85"/>
        <v>62866.280140861403</v>
      </c>
      <c r="OI81" s="18">
        <f t="shared" si="85"/>
        <v>64123.530076344498</v>
      </c>
      <c r="OJ81" s="18">
        <f t="shared" si="85"/>
        <v>65405.920561960898</v>
      </c>
      <c r="OK81" s="18">
        <f t="shared" si="85"/>
        <v>66713.954147155862</v>
      </c>
      <c r="OL81" s="18">
        <f t="shared" si="85"/>
        <v>68048.143417013809</v>
      </c>
      <c r="OM81" s="18">
        <f t="shared" si="85"/>
        <v>69409.011192028876</v>
      </c>
      <c r="ON81" s="18">
        <f t="shared" si="85"/>
        <v>70797.090731878765</v>
      </c>
      <c r="OO81" s="18">
        <f t="shared" si="85"/>
        <v>72212.925943169743</v>
      </c>
      <c r="OP81" s="18">
        <f t="shared" si="85"/>
        <v>73657.071591326967</v>
      </c>
      <c r="OQ81" s="18">
        <f t="shared" si="85"/>
        <v>75130.093516620807</v>
      </c>
      <c r="OR81" s="18">
        <f t="shared" si="85"/>
        <v>76632.568854456302</v>
      </c>
      <c r="OS81" s="18">
        <f t="shared" si="85"/>
        <v>78165.0862600361</v>
      </c>
      <c r="OT81" s="18">
        <f t="shared" si="85"/>
        <v>79728.246137353592</v>
      </c>
      <c r="OU81" s="18">
        <f t="shared" si="85"/>
        <v>81322.660872767679</v>
      </c>
      <c r="OV81" s="18">
        <f t="shared" si="85"/>
        <v>82948.955073180143</v>
      </c>
      <c r="OW81" s="18">
        <f t="shared" si="85"/>
        <v>84607.765808756463</v>
      </c>
      <c r="OX81" s="18">
        <f t="shared" si="85"/>
        <v>86299.742860586382</v>
      </c>
      <c r="OY81" s="18">
        <f t="shared" si="85"/>
        <v>88025.54897303693</v>
      </c>
      <c r="OZ81" s="18">
        <f t="shared" si="85"/>
        <v>89785.860111162066</v>
      </c>
      <c r="PA81" s="18">
        <f t="shared" si="85"/>
        <v>91581.365723105147</v>
      </c>
      <c r="PB81" s="18">
        <f t="shared" si="85"/>
        <v>93412.769007597119</v>
      </c>
      <c r="PC81" s="18">
        <f t="shared" si="85"/>
        <v>95280.787186733447</v>
      </c>
      <c r="PD81" s="18">
        <f t="shared" si="85"/>
        <v>97186.151784084737</v>
      </c>
      <c r="PE81" s="18">
        <f t="shared" si="85"/>
        <v>99129.60890811123</v>
      </c>
      <c r="PF81" s="18">
        <f t="shared" si="85"/>
        <v>101111.91954133008</v>
      </c>
      <c r="PG81" s="18">
        <f t="shared" si="85"/>
        <v>103133.85983477719</v>
      </c>
      <c r="PH81" s="18">
        <f t="shared" si="85"/>
        <v>105196.22140852083</v>
      </c>
      <c r="PI81" s="18">
        <f t="shared" si="85"/>
        <v>107299.8116578348</v>
      </c>
      <c r="PJ81" s="18">
        <f t="shared" si="85"/>
        <v>109445.45406528097</v>
      </c>
      <c r="PK81" s="18">
        <f t="shared" si="85"/>
        <v>111633.98851896822</v>
      </c>
      <c r="PL81" s="18">
        <f t="shared" si="85"/>
        <v>113866.27163685393</v>
      </c>
      <c r="PM81" s="18">
        <f t="shared" si="85"/>
        <v>116143.17709733546</v>
      </c>
      <c r="PN81" s="18">
        <f t="shared" si="85"/>
        <v>118465.59597625211</v>
      </c>
      <c r="PO81" s="18">
        <f t="shared" si="85"/>
        <v>120834.43709040433</v>
      </c>
      <c r="PP81" s="18">
        <f t="shared" si="85"/>
        <v>123250.62734752428</v>
      </c>
      <c r="PQ81" s="18">
        <f t="shared" si="85"/>
        <v>125715.11210317537</v>
      </c>
      <c r="PR81" s="18">
        <f t="shared" si="85"/>
        <v>128228.85552433692</v>
      </c>
      <c r="PS81" s="18">
        <f t="shared" si="85"/>
        <v>130792.84096005652</v>
      </c>
      <c r="PT81" s="18">
        <f t="shared" si="85"/>
        <v>133408.07131911907</v>
      </c>
      <c r="PU81" s="18">
        <f t="shared" si="85"/>
        <v>136075.56945486646</v>
      </c>
      <c r="PV81" s="18">
        <f t="shared" si="85"/>
        <v>138796.37855756655</v>
      </c>
      <c r="PW81" s="18">
        <f t="shared" si="85"/>
        <v>141571.56255390123</v>
      </c>
      <c r="PX81" s="18">
        <f t="shared" si="85"/>
        <v>144402.20651433989</v>
      </c>
      <c r="PY81" s="18">
        <f t="shared" si="85"/>
        <v>147289.41706810333</v>
      </c>
      <c r="PZ81" s="18">
        <f t="shared" si="85"/>
        <v>150234.32282577176</v>
      </c>
      <c r="QA81" s="18">
        <f t="shared" si="85"/>
        <v>153238.07481027767</v>
      </c>
      <c r="QB81" s="18">
        <f t="shared" si="85"/>
        <v>156301.84689555131</v>
      </c>
      <c r="QC81" s="18">
        <f t="shared" si="85"/>
        <v>159426.83625365794</v>
      </c>
      <c r="QD81" s="18">
        <f t="shared" si="85"/>
        <v>162614.26381027978</v>
      </c>
      <c r="QE81" s="18">
        <f t="shared" si="85"/>
        <v>165865.37470840849</v>
      </c>
      <c r="QF81" s="18">
        <f t="shared" si="85"/>
        <v>169181.43878118321</v>
      </c>
      <c r="QG81" s="18">
        <f t="shared" si="85"/>
        <v>172563.75103292242</v>
      </c>
      <c r="QH81" s="18">
        <f t="shared" si="85"/>
        <v>176013.63212942705</v>
      </c>
      <c r="QI81" s="18">
        <f t="shared" si="85"/>
        <v>179532.42889710143</v>
      </c>
      <c r="QJ81" s="18">
        <f t="shared" si="85"/>
        <v>183121.51483133622</v>
      </c>
      <c r="QK81" s="18">
        <f t="shared" si="85"/>
        <v>186782.29061427712</v>
      </c>
      <c r="QL81" s="18">
        <f t="shared" ref="QL81:SW81" si="86">QM74-QL74</f>
        <v>190516.18464167975</v>
      </c>
      <c r="QM81" s="18">
        <f t="shared" si="86"/>
        <v>194324.65355971828</v>
      </c>
      <c r="QN81" s="18">
        <f t="shared" si="86"/>
        <v>198209.18281132355</v>
      </c>
      <c r="QO81" s="18">
        <f t="shared" si="86"/>
        <v>202171.28719223477</v>
      </c>
      <c r="QP81" s="18">
        <f t="shared" si="86"/>
        <v>206212.5114172902</v>
      </c>
      <c r="QQ81" s="18">
        <f t="shared" si="86"/>
        <v>210334.43069639243</v>
      </c>
      <c r="QR81" s="18">
        <f t="shared" si="86"/>
        <v>214538.6513213627</v>
      </c>
      <c r="QS81" s="18">
        <f t="shared" si="86"/>
        <v>218826.81126226671</v>
      </c>
      <c r="QT81" s="18">
        <f t="shared" si="86"/>
        <v>223200.58077502996</v>
      </c>
      <c r="QU81" s="18">
        <f t="shared" si="86"/>
        <v>227661.66301913001</v>
      </c>
      <c r="QV81" s="18">
        <f t="shared" si="86"/>
        <v>232211.7946862597</v>
      </c>
      <c r="QW81" s="18">
        <f t="shared" si="86"/>
        <v>236852.74663969129</v>
      </c>
      <c r="QX81" s="18">
        <f t="shared" si="86"/>
        <v>241586.32456475124</v>
      </c>
      <c r="QY81" s="18">
        <f t="shared" si="86"/>
        <v>246414.36963014491</v>
      </c>
      <c r="QZ81" s="18">
        <f t="shared" si="86"/>
        <v>251338.7591606304</v>
      </c>
      <c r="RA81" s="18">
        <f t="shared" si="86"/>
        <v>256361.40732094273</v>
      </c>
      <c r="RB81" s="18">
        <f t="shared" si="86"/>
        <v>261484.26581097767</v>
      </c>
      <c r="RC81" s="18">
        <f t="shared" si="86"/>
        <v>266709.32457262091</v>
      </c>
      <c r="RD81" s="18">
        <f t="shared" si="86"/>
        <v>272038.61250782572</v>
      </c>
      <c r="RE81" s="18">
        <f t="shared" si="86"/>
        <v>277474.19820871949</v>
      </c>
      <c r="RF81" s="18">
        <f t="shared" si="86"/>
        <v>283018.19069915265</v>
      </c>
      <c r="RG81" s="18">
        <f t="shared" si="86"/>
        <v>288672.74018790945</v>
      </c>
      <c r="RH81" s="18">
        <f t="shared" si="86"/>
        <v>294440.03883413039</v>
      </c>
      <c r="RI81" s="18">
        <f t="shared" si="86"/>
        <v>300322.32152407244</v>
      </c>
      <c r="RJ81" s="18">
        <f t="shared" si="86"/>
        <v>306321.86666037329</v>
      </c>
      <c r="RK81" s="18">
        <f t="shared" si="86"/>
        <v>312440.99696265161</v>
      </c>
      <c r="RL81" s="18">
        <f t="shared" si="86"/>
        <v>318682.08028031886</v>
      </c>
      <c r="RM81" s="18">
        <f t="shared" si="86"/>
        <v>325047.53041749634</v>
      </c>
      <c r="RN81" s="18">
        <f t="shared" si="86"/>
        <v>331539.80796953663</v>
      </c>
      <c r="RO81" s="18">
        <f t="shared" si="86"/>
        <v>338161.42117142677</v>
      </c>
      <c r="RP81" s="18">
        <f t="shared" si="86"/>
        <v>344914.92675834149</v>
      </c>
      <c r="RQ81" s="18">
        <f t="shared" si="86"/>
        <v>351802.93083782494</v>
      </c>
      <c r="RR81" s="18">
        <f t="shared" si="86"/>
        <v>358828.08977341652</v>
      </c>
      <c r="RS81" s="18">
        <f t="shared" si="86"/>
        <v>365993.11108007655</v>
      </c>
      <c r="RT81" s="18">
        <f t="shared" si="86"/>
        <v>373300.75433144718</v>
      </c>
      <c r="RU81" s="18">
        <f t="shared" si="86"/>
        <v>380753.83207729086</v>
      </c>
      <c r="RV81" s="18">
        <f t="shared" si="86"/>
        <v>388355.21077371016</v>
      </c>
      <c r="RW81" s="18">
        <f t="shared" si="86"/>
        <v>396107.81172259152</v>
      </c>
      <c r="RX81" s="18">
        <f t="shared" si="86"/>
        <v>404014.6120230481</v>
      </c>
      <c r="RY81" s="18">
        <f t="shared" si="86"/>
        <v>412078.64553259686</v>
      </c>
      <c r="RZ81" s="18">
        <f t="shared" si="86"/>
        <v>420303.00383868441</v>
      </c>
      <c r="SA81" s="18">
        <f t="shared" si="86"/>
        <v>428690.83724012598</v>
      </c>
      <c r="SB81" s="18">
        <f t="shared" si="86"/>
        <v>437245.35573777929</v>
      </c>
      <c r="SC81" s="18">
        <f t="shared" si="86"/>
        <v>445969.83003437147</v>
      </c>
      <c r="SD81" s="18">
        <f t="shared" si="86"/>
        <v>454867.59254269674</v>
      </c>
      <c r="SE81" s="18">
        <f t="shared" si="86"/>
        <v>463942.03840264678</v>
      </c>
      <c r="SF81" s="18">
        <f t="shared" si="86"/>
        <v>473196.62650432438</v>
      </c>
      <c r="SG81" s="18">
        <f t="shared" si="86"/>
        <v>482634.88051974773</v>
      </c>
      <c r="SH81" s="18">
        <f t="shared" si="86"/>
        <v>492260.38993959874</v>
      </c>
      <c r="SI81" s="18">
        <f t="shared" si="86"/>
        <v>502076.81111588329</v>
      </c>
      <c r="SJ81" s="18">
        <f t="shared" si="86"/>
        <v>512087.86830973253</v>
      </c>
      <c r="SK81" s="18">
        <f t="shared" si="86"/>
        <v>522297.35474260151</v>
      </c>
      <c r="SL81" s="18">
        <f t="shared" si="86"/>
        <v>532709.13365061581</v>
      </c>
      <c r="SM81" s="18">
        <f t="shared" si="86"/>
        <v>543327.1393410787</v>
      </c>
      <c r="SN81" s="18">
        <f t="shared" si="86"/>
        <v>554155.37824979797</v>
      </c>
      <c r="SO81" s="18">
        <f t="shared" si="86"/>
        <v>565197.92999789491</v>
      </c>
      <c r="SP81" s="18">
        <f t="shared" si="86"/>
        <v>576458.94844746962</v>
      </c>
      <c r="SQ81" s="18">
        <f t="shared" si="86"/>
        <v>587942.66275431961</v>
      </c>
      <c r="SR81" s="18">
        <f t="shared" si="86"/>
        <v>599653.37841602042</v>
      </c>
      <c r="SS81" s="18">
        <f t="shared" si="86"/>
        <v>611595.47831415385</v>
      </c>
      <c r="ST81" s="18">
        <f t="shared" si="86"/>
        <v>623773.42374939099</v>
      </c>
      <c r="SU81" s="18">
        <f t="shared" si="86"/>
        <v>636191.75546635315</v>
      </c>
      <c r="SV81" s="18">
        <f t="shared" si="86"/>
        <v>648855.09466719627</v>
      </c>
      <c r="SW81" s="18">
        <f t="shared" si="86"/>
        <v>661768.14401284233</v>
      </c>
      <c r="SX81" s="18">
        <f t="shared" ref="SX81:VI81" si="87">SY74-SX74</f>
        <v>674935.6886061877</v>
      </c>
      <c r="SY81" s="18">
        <f t="shared" si="87"/>
        <v>688362.5969588533</v>
      </c>
      <c r="SZ81" s="18">
        <f t="shared" si="87"/>
        <v>702053.82193734497</v>
      </c>
      <c r="TA81" s="18">
        <f t="shared" si="87"/>
        <v>716014.4016835317</v>
      </c>
      <c r="TB81" s="18">
        <f t="shared" si="87"/>
        <v>730249.46051096171</v>
      </c>
      <c r="TC81" s="18">
        <f t="shared" si="87"/>
        <v>744764.20977036655</v>
      </c>
      <c r="TD81" s="18">
        <f t="shared" si="87"/>
        <v>759563.94868136942</v>
      </c>
      <c r="TE81" s="18">
        <f t="shared" si="87"/>
        <v>774654.06512936205</v>
      </c>
      <c r="TF81" s="18">
        <f t="shared" si="87"/>
        <v>790040.03641904891</v>
      </c>
      <c r="TG81" s="18">
        <f t="shared" si="87"/>
        <v>805727.42998670042</v>
      </c>
      <c r="TH81" s="18">
        <f t="shared" si="87"/>
        <v>821721.90405943245</v>
      </c>
      <c r="TI81" s="18">
        <f t="shared" si="87"/>
        <v>838029.20826337487</v>
      </c>
      <c r="TJ81" s="18">
        <f t="shared" si="87"/>
        <v>854655.1841725111</v>
      </c>
      <c r="TK81" s="18">
        <f t="shared" si="87"/>
        <v>871605.76579111069</v>
      </c>
      <c r="TL81" s="18">
        <f t="shared" si="87"/>
        <v>888886.97996991873</v>
      </c>
      <c r="TM81" s="18">
        <f t="shared" si="87"/>
        <v>906504.94674243778</v>
      </c>
      <c r="TN81" s="18">
        <f t="shared" si="87"/>
        <v>924465.87958160788</v>
      </c>
      <c r="TO81" s="18">
        <f t="shared" si="87"/>
        <v>942776.08556518704</v>
      </c>
      <c r="TP81" s="18">
        <f t="shared" si="87"/>
        <v>961441.96544549614</v>
      </c>
      <c r="TQ81" s="18">
        <f t="shared" si="87"/>
        <v>980470.01361384243</v>
      </c>
      <c r="TR81" s="18">
        <f t="shared" si="87"/>
        <v>999866.81795238703</v>
      </c>
      <c r="TS81" s="18">
        <f t="shared" si="87"/>
        <v>1019639.0595641583</v>
      </c>
      <c r="TT81" s="18">
        <f t="shared" si="87"/>
        <v>1039793.5123719648</v>
      </c>
      <c r="TU81" s="18">
        <f t="shared" si="87"/>
        <v>1060337.0425755456</v>
      </c>
      <c r="TV81" s="18">
        <f t="shared" si="87"/>
        <v>1081276.6079575345</v>
      </c>
      <c r="TW81" s="18">
        <f t="shared" si="87"/>
        <v>1102619.2570262477</v>
      </c>
      <c r="TX81" s="18">
        <f t="shared" si="87"/>
        <v>1124372.1279820874</v>
      </c>
      <c r="TY81" s="18">
        <f t="shared" si="87"/>
        <v>1146542.4474975094</v>
      </c>
      <c r="TZ81" s="18">
        <f t="shared" si="87"/>
        <v>1169137.5292941406</v>
      </c>
      <c r="UA81" s="18">
        <f t="shared" si="87"/>
        <v>1192164.7725041732</v>
      </c>
      <c r="UB81" s="18">
        <f t="shared" si="87"/>
        <v>1215631.6598006636</v>
      </c>
      <c r="UC81" s="18">
        <f t="shared" si="87"/>
        <v>1239545.7552789003</v>
      </c>
      <c r="UD81" s="18">
        <f t="shared" si="87"/>
        <v>1263914.7020747289</v>
      </c>
      <c r="UE81" s="18">
        <f t="shared" si="87"/>
        <v>1288746.2196969092</v>
      </c>
      <c r="UF81" s="18">
        <f t="shared" si="87"/>
        <v>1314048.1010583863</v>
      </c>
      <c r="UG81" s="18">
        <f t="shared" si="87"/>
        <v>1339828.2091830671</v>
      </c>
      <c r="UH81" s="18">
        <f t="shared" si="87"/>
        <v>1366094.4735660404</v>
      </c>
      <c r="UI81" s="18">
        <f t="shared" si="87"/>
        <v>1392854.886166811</v>
      </c>
      <c r="UJ81" s="18">
        <f t="shared" si="87"/>
        <v>1420117.4970058054</v>
      </c>
      <c r="UK81" s="18">
        <f t="shared" si="87"/>
        <v>1447890.4093427211</v>
      </c>
      <c r="UL81" s="18">
        <f t="shared" si="87"/>
        <v>1476181.7744057924</v>
      </c>
      <c r="UM81" s="18">
        <f t="shared" si="87"/>
        <v>1504999.7856431454</v>
      </c>
      <c r="UN81" s="18">
        <f t="shared" si="87"/>
        <v>1534352.6724642664</v>
      </c>
      <c r="UO81" s="18">
        <f t="shared" si="87"/>
        <v>1564248.6934409291</v>
      </c>
      <c r="UP81" s="18">
        <f t="shared" si="87"/>
        <v>1594696.1289273351</v>
      </c>
      <c r="UQ81" s="18">
        <f t="shared" si="87"/>
        <v>1625703.2730655968</v>
      </c>
      <c r="UR81" s="18">
        <f t="shared" si="87"/>
        <v>1657278.4251368344</v>
      </c>
      <c r="US81" s="18">
        <f t="shared" si="87"/>
        <v>1689429.8802127242</v>
      </c>
      <c r="UT81" s="18">
        <f t="shared" si="87"/>
        <v>1722165.9190656841</v>
      </c>
      <c r="UU81" s="18">
        <f t="shared" si="87"/>
        <v>1755494.7972885519</v>
      </c>
      <c r="UV81" s="18">
        <f t="shared" si="87"/>
        <v>1789424.7335738093</v>
      </c>
      <c r="UW81" s="18">
        <f t="shared" si="87"/>
        <v>1823963.8970992714</v>
      </c>
      <c r="UX81" s="18">
        <f t="shared" si="87"/>
        <v>1859120.3939627111</v>
      </c>
      <c r="UY81" s="18">
        <f t="shared" si="87"/>
        <v>1894902.2526062578</v>
      </c>
      <c r="UZ81" s="18">
        <f t="shared" si="87"/>
        <v>1931317.4081658423</v>
      </c>
      <c r="VA81" s="18">
        <f t="shared" si="87"/>
        <v>1968373.685681358</v>
      </c>
      <c r="VB81" s="18">
        <f t="shared" si="87"/>
        <v>2006078.7820884734</v>
      </c>
      <c r="VC81" s="18">
        <f t="shared" si="87"/>
        <v>2044440.2469275743</v>
      </c>
      <c r="VD81" s="18">
        <f t="shared" si="87"/>
        <v>2083465.4616773576</v>
      </c>
      <c r="VE81" s="18">
        <f t="shared" si="87"/>
        <v>2123161.617637828</v>
      </c>
      <c r="VF81" s="18">
        <f t="shared" si="87"/>
        <v>2163535.6922654957</v>
      </c>
      <c r="VG81" s="18">
        <f t="shared" si="87"/>
        <v>2204594.4238692969</v>
      </c>
      <c r="VH81" s="18">
        <f t="shared" si="87"/>
        <v>2246344.2845626771</v>
      </c>
      <c r="VI81" s="18">
        <f t="shared" si="87"/>
        <v>2288791.4513676018</v>
      </c>
      <c r="VJ81" s="18">
        <f t="shared" ref="VJ81:XU81" si="88">VK74-VJ74</f>
        <v>2331941.7753526121</v>
      </c>
      <c r="VK81" s="18">
        <f t="shared" si="88"/>
        <v>2375800.7486890256</v>
      </c>
      <c r="VL81" s="18">
        <f t="shared" si="88"/>
        <v>2420373.4694909453</v>
      </c>
      <c r="VM81" s="18">
        <f t="shared" si="88"/>
        <v>2465664.604311347</v>
      </c>
      <c r="VN81" s="18">
        <f t="shared" si="88"/>
        <v>2511678.3481422812</v>
      </c>
      <c r="VO81" s="18">
        <f t="shared" si="88"/>
        <v>2558418.3817740977</v>
      </c>
      <c r="VP81" s="18">
        <f t="shared" si="88"/>
        <v>2605887.8263478726</v>
      </c>
      <c r="VQ81" s="18">
        <f t="shared" si="88"/>
        <v>2654089.1949318647</v>
      </c>
      <c r="VR81" s="18">
        <f t="shared" si="88"/>
        <v>2703024.3409400284</v>
      </c>
      <c r="VS81" s="18">
        <f t="shared" si="88"/>
        <v>2752694.4032038748</v>
      </c>
      <c r="VT81" s="18">
        <f t="shared" si="88"/>
        <v>2803099.7474871874</v>
      </c>
      <c r="VU81" s="18">
        <f t="shared" si="88"/>
        <v>2854239.9042394757</v>
      </c>
      <c r="VV81" s="18">
        <f t="shared" si="88"/>
        <v>2906113.5023468733</v>
      </c>
      <c r="VW81" s="18">
        <f t="shared" si="88"/>
        <v>2958718.1986514628</v>
      </c>
      <c r="VX81" s="18">
        <f t="shared" si="88"/>
        <v>3012050.6029732227</v>
      </c>
      <c r="VY81" s="18">
        <f t="shared" si="88"/>
        <v>3066106.1983693242</v>
      </c>
      <c r="VZ81" s="18">
        <f t="shared" si="88"/>
        <v>3120879.2563412189</v>
      </c>
      <c r="WA81" s="18">
        <f t="shared" si="88"/>
        <v>3176362.7466851771</v>
      </c>
      <c r="WB81" s="18">
        <f t="shared" si="88"/>
        <v>3232548.24166587</v>
      </c>
      <c r="WC81" s="18">
        <f t="shared" si="88"/>
        <v>3289425.8141682744</v>
      </c>
      <c r="WD81" s="18">
        <f t="shared" si="88"/>
        <v>3346983.9294688702</v>
      </c>
      <c r="WE81" s="18">
        <f t="shared" si="88"/>
        <v>3405209.3302432001</v>
      </c>
      <c r="WF81" s="18">
        <f t="shared" si="88"/>
        <v>3464086.9144023061</v>
      </c>
      <c r="WG81" s="18">
        <f t="shared" si="88"/>
        <v>3523599.6053293645</v>
      </c>
      <c r="WH81" s="18">
        <f t="shared" si="88"/>
        <v>3583728.214061588</v>
      </c>
      <c r="WI81" s="18">
        <f t="shared" si="88"/>
        <v>3644451.2929337323</v>
      </c>
      <c r="WJ81" s="18">
        <f t="shared" si="88"/>
        <v>3705744.9801763594</v>
      </c>
      <c r="WK81" s="18">
        <f t="shared" si="88"/>
        <v>3767582.8349226713</v>
      </c>
      <c r="WL81" s="18">
        <f t="shared" si="88"/>
        <v>3829935.6620552242</v>
      </c>
      <c r="WM81" s="18">
        <f t="shared" si="88"/>
        <v>3892771.3262858391</v>
      </c>
      <c r="WN81" s="18">
        <f t="shared" si="88"/>
        <v>3956054.5548207164</v>
      </c>
      <c r="WO81" s="18">
        <f t="shared" si="88"/>
        <v>4019746.7279422879</v>
      </c>
      <c r="WP81" s="18">
        <f t="shared" si="88"/>
        <v>4083805.6567705274</v>
      </c>
      <c r="WQ81" s="18">
        <f t="shared" si="88"/>
        <v>4148185.3474572003</v>
      </c>
      <c r="WR81" s="18">
        <f t="shared" si="88"/>
        <v>4212835.750990808</v>
      </c>
      <c r="WS81" s="18">
        <f t="shared" si="88"/>
        <v>4277702.4977698028</v>
      </c>
      <c r="WT81" s="18">
        <f t="shared" si="88"/>
        <v>4342726.616020292</v>
      </c>
      <c r="WU81" s="18">
        <f t="shared" si="88"/>
        <v>4407844.2331197262</v>
      </c>
      <c r="WV81" s="18">
        <f t="shared" si="88"/>
        <v>4472986.2587886751</v>
      </c>
      <c r="WW81" s="18">
        <f t="shared" si="88"/>
        <v>4538078.0490900874</v>
      </c>
      <c r="WX81" s="18">
        <f t="shared" si="88"/>
        <v>4603039.0500845015</v>
      </c>
      <c r="WY81" s="18">
        <f t="shared" si="88"/>
        <v>4667782.4199444354</v>
      </c>
      <c r="WZ81" s="18">
        <f t="shared" si="88"/>
        <v>4732214.6282366216</v>
      </c>
      <c r="XA81" s="18">
        <f t="shared" si="88"/>
        <v>4796235.0310320556</v>
      </c>
      <c r="XB81" s="18">
        <f t="shared" si="88"/>
        <v>4859735.4203970432</v>
      </c>
      <c r="XC81" s="18">
        <f t="shared" si="88"/>
        <v>4922599.5467552543</v>
      </c>
      <c r="XD81" s="18">
        <f t="shared" si="88"/>
        <v>4984702.6125094891</v>
      </c>
      <c r="XE81" s="18">
        <f t="shared" si="88"/>
        <v>5045910.7352203727</v>
      </c>
      <c r="XF81" s="18">
        <f t="shared" si="88"/>
        <v>5106080.3785398006</v>
      </c>
      <c r="XG81" s="18">
        <f t="shared" si="88"/>
        <v>5165057.74898839</v>
      </c>
      <c r="XH81" s="18">
        <f t="shared" si="88"/>
        <v>5222678.1565557718</v>
      </c>
      <c r="XI81" s="18">
        <f t="shared" si="88"/>
        <v>5278765.3369814754</v>
      </c>
      <c r="XJ81" s="18">
        <f t="shared" si="88"/>
        <v>5333130.733453393</v>
      </c>
      <c r="XK81" s="18">
        <f t="shared" si="88"/>
        <v>5385572.7353121638</v>
      </c>
      <c r="XL81" s="18">
        <f t="shared" si="88"/>
        <v>5435875.8712367415</v>
      </c>
      <c r="XM81" s="18">
        <f t="shared" si="88"/>
        <v>5483809.9541963339</v>
      </c>
      <c r="XN81" s="18">
        <f t="shared" si="88"/>
        <v>5529129.1753411293</v>
      </c>
      <c r="XO81" s="18">
        <f t="shared" si="88"/>
        <v>5571571.1437956095</v>
      </c>
      <c r="XP81" s="18">
        <f t="shared" si="88"/>
        <v>5610855.869166255</v>
      </c>
      <c r="XQ81" s="18">
        <f t="shared" si="88"/>
        <v>5646684.6833786368</v>
      </c>
      <c r="XR81" s="18">
        <f t="shared" si="88"/>
        <v>5678739.0982549787</v>
      </c>
      <c r="XS81" s="18">
        <f t="shared" si="88"/>
        <v>5706679.5950450301</v>
      </c>
      <c r="XT81" s="18">
        <f t="shared" si="88"/>
        <v>5730144.3418844938</v>
      </c>
      <c r="XU81" s="18">
        <f t="shared" si="88"/>
        <v>5748747.8349280953</v>
      </c>
      <c r="XV81" s="18">
        <f t="shared" ref="XV81:AAB81" si="89">XW74-XV74</f>
        <v>5762079.4586535096</v>
      </c>
      <c r="XW81" s="18">
        <f t="shared" si="89"/>
        <v>5769701.9605644345</v>
      </c>
      <c r="XX81" s="18">
        <f t="shared" si="89"/>
        <v>5771149.8352378607</v>
      </c>
      <c r="XY81" s="18">
        <f t="shared" si="89"/>
        <v>5765927.6123700738</v>
      </c>
      <c r="XZ81" s="18">
        <f t="shared" si="89"/>
        <v>5753508.0431576371</v>
      </c>
      <c r="YA81" s="18">
        <f t="shared" si="89"/>
        <v>5733330.179009378</v>
      </c>
      <c r="YB81" s="18">
        <f t="shared" si="89"/>
        <v>5704797.3362514973</v>
      </c>
      <c r="YC81" s="18">
        <f t="shared" si="89"/>
        <v>5667274.9400852323</v>
      </c>
      <c r="YD81" s="18">
        <f t="shared" si="89"/>
        <v>5620088.2406904101</v>
      </c>
      <c r="YE81" s="18">
        <f t="shared" si="89"/>
        <v>5562519.8939305544</v>
      </c>
      <c r="YF81" s="18">
        <f t="shared" si="89"/>
        <v>5493807.3986774087</v>
      </c>
      <c r="YG81" s="18">
        <f t="shared" si="89"/>
        <v>5413140.382299602</v>
      </c>
      <c r="YH81" s="18">
        <f t="shared" si="89"/>
        <v>5319657.725371182</v>
      </c>
      <c r="YI81" s="18">
        <f t="shared" si="89"/>
        <v>5212444.5161189437</v>
      </c>
      <c r="YJ81" s="18">
        <f t="shared" si="89"/>
        <v>5090528.8245761991</v>
      </c>
      <c r="YK81" s="18">
        <f t="shared" si="89"/>
        <v>4952878.285818696</v>
      </c>
      <c r="YL81" s="18">
        <f t="shared" si="89"/>
        <v>4798396.4810317159</v>
      </c>
      <c r="YM81" s="18">
        <f t="shared" si="89"/>
        <v>4625919.1044963002</v>
      </c>
      <c r="YN81" s="18">
        <f t="shared" si="89"/>
        <v>4434209.9038882256</v>
      </c>
      <c r="YO81" s="18">
        <f t="shared" si="89"/>
        <v>4221956.380523622</v>
      </c>
      <c r="YP81" s="18">
        <f t="shared" si="89"/>
        <v>3987765.2354240417</v>
      </c>
      <c r="YQ81" s="18">
        <f t="shared" si="89"/>
        <v>3730157.5462186337</v>
      </c>
      <c r="YR81" s="18">
        <f t="shared" si="89"/>
        <v>3447563.6590380669</v>
      </c>
      <c r="YS81" s="18">
        <f t="shared" si="89"/>
        <v>3138317.77861166</v>
      </c>
      <c r="YT81" s="18">
        <f t="shared" si="89"/>
        <v>2800652.2387911677</v>
      </c>
      <c r="YU81" s="18">
        <f t="shared" si="89"/>
        <v>2432691.4346945286</v>
      </c>
      <c r="YV81" s="18">
        <f t="shared" si="89"/>
        <v>2032445.3965297341</v>
      </c>
      <c r="YW81" s="18">
        <f t="shared" si="89"/>
        <v>1597802.9840124846</v>
      </c>
      <c r="YX81" s="18">
        <f t="shared" si="89"/>
        <v>1126524.6790364981</v>
      </c>
      <c r="YY81" s="18">
        <f t="shared" si="89"/>
        <v>616234.95294159651</v>
      </c>
      <c r="YZ81" s="18">
        <f t="shared" si="89"/>
        <v>64414.183339297771</v>
      </c>
      <c r="ZA81" s="18">
        <f t="shared" si="89"/>
        <v>-531609.90601986647</v>
      </c>
      <c r="ZB81" s="18">
        <f t="shared" si="89"/>
        <v>-1174671.3104172349</v>
      </c>
      <c r="ZC81" s="18">
        <f t="shared" si="89"/>
        <v>-1867775.3440965414</v>
      </c>
      <c r="ZD81" s="18">
        <f t="shared" si="89"/>
        <v>-2614108.8064359426</v>
      </c>
      <c r="ZE81" s="18">
        <f t="shared" si="89"/>
        <v>-3417050.7476828098</v>
      </c>
      <c r="ZF81" s="18">
        <f t="shared" si="89"/>
        <v>-4280183.8695408702</v>
      </c>
      <c r="ZG81" s="18">
        <f t="shared" si="89"/>
        <v>-5207306.5979743004</v>
      </c>
      <c r="ZH81" s="18">
        <f t="shared" si="89"/>
        <v>-6202445.8677814007</v>
      </c>
      <c r="ZI81" s="18">
        <f t="shared" si="89"/>
        <v>-7269870.6608321071</v>
      </c>
      <c r="ZJ81" s="18">
        <f t="shared" si="89"/>
        <v>-8414106.3423140645</v>
      </c>
      <c r="ZK81" s="18">
        <f t="shared" si="89"/>
        <v>-9639949.8419436812</v>
      </c>
      <c r="ZL81" s="18">
        <f t="shared" si="89"/>
        <v>-10952485.729866982</v>
      </c>
      <c r="ZM81" s="18">
        <f t="shared" si="89"/>
        <v>-12357103.239887595</v>
      </c>
      <c r="ZN81" s="18">
        <f t="shared" si="89"/>
        <v>-13859514.295763373</v>
      </c>
      <c r="ZO81" s="18">
        <f t="shared" si="89"/>
        <v>-15465772.599589765</v>
      </c>
      <c r="ZP81" s="18">
        <f t="shared" si="89"/>
        <v>-17182293.844753444</v>
      </c>
      <c r="ZQ81" s="18">
        <f t="shared" si="89"/>
        <v>-19015877.119622052</v>
      </c>
      <c r="ZR81" s="18">
        <f t="shared" si="89"/>
        <v>-20973727.572021306</v>
      </c>
      <c r="ZS81" s="18">
        <f t="shared" si="89"/>
        <v>-23063480.408668756</v>
      </c>
      <c r="ZT81" s="18">
        <f t="shared" si="89"/>
        <v>-25293226.308106303</v>
      </c>
      <c r="ZU81" s="18">
        <f t="shared" si="89"/>
        <v>-27671538.330270171</v>
      </c>
      <c r="ZV81" s="18">
        <f t="shared" si="89"/>
        <v>-30207500.41075474</v>
      </c>
      <c r="ZW81" s="18">
        <f t="shared" si="89"/>
        <v>-32910737.53297621</v>
      </c>
      <c r="ZX81" s="18">
        <f t="shared" si="89"/>
        <v>-35791447.67694509</v>
      </c>
      <c r="ZY81" s="18">
        <f t="shared" si="89"/>
        <v>-38860435.64914602</v>
      </c>
      <c r="ZZ81" s="18">
        <f t="shared" si="89"/>
        <v>-42129148.904176593</v>
      </c>
      <c r="AAA81" s="18">
        <f t="shared" si="89"/>
        <v>-45609715.475299992</v>
      </c>
      <c r="AAB81" s="18">
        <f t="shared" si="89"/>
        <v>-49314984.137954973</v>
      </c>
    </row>
    <row r="82" spans="3:704" x14ac:dyDescent="0.35">
      <c r="C82" s="10" t="s">
        <v>96</v>
      </c>
      <c r="D82" s="19"/>
      <c r="E82" s="18">
        <f>F75-E75</f>
        <v>26.215837486426153</v>
      </c>
      <c r="F82" s="18">
        <f t="shared" ref="F82:BQ82" si="90">G75-F75</f>
        <v>26.740154236143781</v>
      </c>
      <c r="G82" s="18">
        <f t="shared" si="90"/>
        <v>27.274957320852081</v>
      </c>
      <c r="H82" s="18">
        <f t="shared" si="90"/>
        <v>27.820456467254644</v>
      </c>
      <c r="I82" s="18">
        <f t="shared" si="90"/>
        <v>28.376865596583684</v>
      </c>
      <c r="J82" s="18">
        <f t="shared" si="90"/>
        <v>28.944402908499569</v>
      </c>
      <c r="K82" s="18">
        <f t="shared" si="90"/>
        <v>29.523290966648574</v>
      </c>
      <c r="L82" s="18">
        <f t="shared" si="90"/>
        <v>30.113756785966416</v>
      </c>
      <c r="M82" s="18">
        <f t="shared" si="90"/>
        <v>30.716031921663443</v>
      </c>
      <c r="N82" s="18">
        <f t="shared" si="90"/>
        <v>31.330352560074516</v>
      </c>
      <c r="O82" s="18">
        <f t="shared" si="90"/>
        <v>31.956959611254661</v>
      </c>
      <c r="P82" s="18">
        <f t="shared" si="90"/>
        <v>32.596098803455561</v>
      </c>
      <c r="Q82" s="18">
        <f t="shared" si="90"/>
        <v>33.24802077950153</v>
      </c>
      <c r="R82" s="18">
        <f t="shared" si="90"/>
        <v>33.912981195059956</v>
      </c>
      <c r="S82" s="18">
        <f t="shared" si="90"/>
        <v>34.591240818939013</v>
      </c>
      <c r="T82" s="18">
        <f t="shared" si="90"/>
        <v>35.283065635285311</v>
      </c>
      <c r="U82" s="18">
        <f t="shared" si="90"/>
        <v>35.988726947955911</v>
      </c>
      <c r="V82" s="18">
        <f t="shared" si="90"/>
        <v>36.708501486888963</v>
      </c>
      <c r="W82" s="18">
        <f t="shared" si="90"/>
        <v>37.442671516587552</v>
      </c>
      <c r="X82" s="18">
        <f t="shared" si="90"/>
        <v>38.191524946875916</v>
      </c>
      <c r="Y82" s="18">
        <f t="shared" si="90"/>
        <v>38.955355445783425</v>
      </c>
      <c r="Z82" s="18">
        <f t="shared" si="90"/>
        <v>39.734462554648189</v>
      </c>
      <c r="AA82" s="18">
        <f t="shared" si="90"/>
        <v>40.529151805704714</v>
      </c>
      <c r="AB82" s="18">
        <f t="shared" si="90"/>
        <v>41.339734841764766</v>
      </c>
      <c r="AC82" s="18">
        <f t="shared" si="90"/>
        <v>42.166529538552368</v>
      </c>
      <c r="AD82" s="18">
        <f t="shared" si="90"/>
        <v>43.009860129276149</v>
      </c>
      <c r="AE82" s="18">
        <f t="shared" si="90"/>
        <v>43.870057331799217</v>
      </c>
      <c r="AF82" s="18">
        <f t="shared" si="90"/>
        <v>44.747458478374028</v>
      </c>
      <c r="AG82" s="18">
        <f t="shared" si="90"/>
        <v>45.642407647884284</v>
      </c>
      <c r="AH82" s="18">
        <f t="shared" si="90"/>
        <v>46.555255800776195</v>
      </c>
      <c r="AI82" s="18">
        <f t="shared" si="90"/>
        <v>47.486360916718695</v>
      </c>
      <c r="AJ82" s="18">
        <f t="shared" si="90"/>
        <v>48.436088134979855</v>
      </c>
      <c r="AK82" s="18">
        <f t="shared" si="90"/>
        <v>49.404809897595442</v>
      </c>
      <c r="AL82" s="18">
        <f t="shared" si="90"/>
        <v>50.392906095463786</v>
      </c>
      <c r="AM82" s="18">
        <f t="shared" si="90"/>
        <v>51.40076421728736</v>
      </c>
      <c r="AN82" s="18">
        <f t="shared" si="90"/>
        <v>52.428779501542522</v>
      </c>
      <c r="AO82" s="18">
        <f t="shared" si="90"/>
        <v>53.47735509146878</v>
      </c>
      <c r="AP82" s="18">
        <f t="shared" si="90"/>
        <v>54.546902193189453</v>
      </c>
      <c r="AQ82" s="18">
        <f t="shared" si="90"/>
        <v>55.637840236953707</v>
      </c>
      <c r="AR82" s="18">
        <f t="shared" si="90"/>
        <v>56.750597041571382</v>
      </c>
      <c r="AS82" s="18">
        <f t="shared" si="90"/>
        <v>57.885608982272061</v>
      </c>
      <c r="AT82" s="18">
        <f t="shared" si="90"/>
        <v>59.043321161791482</v>
      </c>
      <c r="AU82" s="18">
        <f t="shared" si="90"/>
        <v>60.224187584886295</v>
      </c>
      <c r="AV82" s="18">
        <f t="shared" si="90"/>
        <v>61.428671336429034</v>
      </c>
      <c r="AW82" s="18">
        <f t="shared" si="90"/>
        <v>62.657244763011022</v>
      </c>
      <c r="AX82" s="18">
        <f t="shared" si="90"/>
        <v>63.910389658099575</v>
      </c>
      <c r="AY82" s="18">
        <f t="shared" si="90"/>
        <v>65.188597451088299</v>
      </c>
      <c r="AZ82" s="18">
        <f t="shared" si="90"/>
        <v>66.492369399920335</v>
      </c>
      <c r="BA82" s="18">
        <f t="shared" si="90"/>
        <v>67.822216787726575</v>
      </c>
      <c r="BB82" s="18">
        <f t="shared" si="90"/>
        <v>69.178661123270558</v>
      </c>
      <c r="BC82" s="18">
        <f t="shared" si="90"/>
        <v>70.56223434551066</v>
      </c>
      <c r="BD82" s="18">
        <f t="shared" si="90"/>
        <v>71.973479032193609</v>
      </c>
      <c r="BE82" s="18">
        <f t="shared" si="90"/>
        <v>73.41294861258757</v>
      </c>
      <c r="BF82" s="18">
        <f t="shared" si="90"/>
        <v>74.881207584569438</v>
      </c>
      <c r="BG82" s="18">
        <f t="shared" si="90"/>
        <v>76.378831735995391</v>
      </c>
      <c r="BH82" s="18">
        <f t="shared" si="90"/>
        <v>77.906408370415193</v>
      </c>
      <c r="BI82" s="18">
        <f t="shared" si="90"/>
        <v>79.464536537510867</v>
      </c>
      <c r="BJ82" s="18">
        <f t="shared" si="90"/>
        <v>81.053827267952784</v>
      </c>
      <c r="BK82" s="18">
        <f t="shared" si="90"/>
        <v>82.674903812929188</v>
      </c>
      <c r="BL82" s="18">
        <f t="shared" si="90"/>
        <v>84.328401888856206</v>
      </c>
      <c r="BM82" s="18">
        <f t="shared" si="90"/>
        <v>86.014969926209233</v>
      </c>
      <c r="BN82" s="18">
        <f t="shared" si="90"/>
        <v>87.735269324319233</v>
      </c>
      <c r="BO82" s="18">
        <f t="shared" si="90"/>
        <v>89.489974710385468</v>
      </c>
      <c r="BP82" s="18">
        <f t="shared" si="90"/>
        <v>91.279774204115711</v>
      </c>
      <c r="BQ82" s="18">
        <f t="shared" si="90"/>
        <v>93.105369687709754</v>
      </c>
      <c r="BR82" s="18">
        <f t="shared" ref="BR82:EC82" si="91">BS75-BR75</f>
        <v>94.967477080956087</v>
      </c>
      <c r="BS82" s="18">
        <f t="shared" si="91"/>
        <v>96.866826622003828</v>
      </c>
      <c r="BT82" s="18">
        <f t="shared" si="91"/>
        <v>98.804163153883565</v>
      </c>
      <c r="BU82" s="18">
        <f t="shared" si="91"/>
        <v>100.78024641631873</v>
      </c>
      <c r="BV82" s="18">
        <f t="shared" si="91"/>
        <v>102.79585134401077</v>
      </c>
      <c r="BW82" s="18">
        <f t="shared" si="91"/>
        <v>104.85176837017571</v>
      </c>
      <c r="BX82" s="18">
        <f t="shared" si="91"/>
        <v>106.94880373688738</v>
      </c>
      <c r="BY82" s="18">
        <f t="shared" si="91"/>
        <v>109.08777981081676</v>
      </c>
      <c r="BZ82" s="18">
        <f t="shared" si="91"/>
        <v>111.26953540621616</v>
      </c>
      <c r="CA82" s="18">
        <f t="shared" si="91"/>
        <v>113.4949261134725</v>
      </c>
      <c r="CB82" s="18">
        <f t="shared" si="91"/>
        <v>115.76482463480625</v>
      </c>
      <c r="CC82" s="18">
        <f t="shared" si="91"/>
        <v>118.08012112655342</v>
      </c>
      <c r="CD82" s="18">
        <f t="shared" si="91"/>
        <v>120.44172354804778</v>
      </c>
      <c r="CE82" s="18">
        <f t="shared" si="91"/>
        <v>122.85055801790168</v>
      </c>
      <c r="CF82" s="18">
        <f t="shared" si="91"/>
        <v>125.3075691771046</v>
      </c>
      <c r="CG82" s="18">
        <f t="shared" si="91"/>
        <v>127.81372055942029</v>
      </c>
      <c r="CH82" s="18">
        <f t="shared" si="91"/>
        <v>130.36999496932913</v>
      </c>
      <c r="CI82" s="18">
        <f t="shared" si="91"/>
        <v>132.97739486731552</v>
      </c>
      <c r="CJ82" s="18">
        <f t="shared" si="91"/>
        <v>135.63694276320984</v>
      </c>
      <c r="CK82" s="18">
        <f t="shared" si="91"/>
        <v>138.3496816169436</v>
      </c>
      <c r="CL82" s="18">
        <f t="shared" si="91"/>
        <v>141.11667524765471</v>
      </c>
      <c r="CM82" s="18">
        <f t="shared" si="91"/>
        <v>143.93900875087729</v>
      </c>
      <c r="CN82" s="18">
        <f t="shared" si="91"/>
        <v>146.81778892406237</v>
      </c>
      <c r="CO82" s="18">
        <f t="shared" si="91"/>
        <v>149.7541447006106</v>
      </c>
      <c r="CP82" s="18">
        <f t="shared" si="91"/>
        <v>152.74922759256424</v>
      </c>
      <c r="CQ82" s="18">
        <f t="shared" si="91"/>
        <v>155.80421214225589</v>
      </c>
      <c r="CR82" s="18">
        <f t="shared" si="91"/>
        <v>158.9202963828111</v>
      </c>
      <c r="CS82" s="18">
        <f t="shared" si="91"/>
        <v>162.09870230800334</v>
      </c>
      <c r="CT82" s="18">
        <f t="shared" si="91"/>
        <v>165.34067635162319</v>
      </c>
      <c r="CU82" s="18">
        <f t="shared" si="91"/>
        <v>168.64748987591884</v>
      </c>
      <c r="CV82" s="18">
        <f t="shared" si="91"/>
        <v>172.02043967052305</v>
      </c>
      <c r="CW82" s="18">
        <f t="shared" si="91"/>
        <v>175.4608484608907</v>
      </c>
      <c r="CX82" s="18">
        <f t="shared" si="91"/>
        <v>178.9700654268745</v>
      </c>
      <c r="CY82" s="18">
        <f t="shared" si="91"/>
        <v>182.54946673201812</v>
      </c>
      <c r="CZ82" s="18">
        <f t="shared" si="91"/>
        <v>186.20045606296844</v>
      </c>
      <c r="DA82" s="18">
        <f t="shared" si="91"/>
        <v>189.92446518039287</v>
      </c>
      <c r="DB82" s="18">
        <f t="shared" si="91"/>
        <v>193.72295447997203</v>
      </c>
      <c r="DC82" s="18">
        <f t="shared" si="91"/>
        <v>197.59741356524501</v>
      </c>
      <c r="DD82" s="18">
        <f t="shared" si="91"/>
        <v>201.54936183195969</v>
      </c>
      <c r="DE82" s="18">
        <f t="shared" si="91"/>
        <v>205.58034906383364</v>
      </c>
      <c r="DF82" s="18">
        <f t="shared" si="91"/>
        <v>209.69195603994194</v>
      </c>
      <c r="DG82" s="18">
        <f t="shared" si="91"/>
        <v>213.88579515534911</v>
      </c>
      <c r="DH82" s="18">
        <f t="shared" si="91"/>
        <v>218.16351105271497</v>
      </c>
      <c r="DI82" s="18">
        <f t="shared" si="91"/>
        <v>222.52678126770297</v>
      </c>
      <c r="DJ82" s="18">
        <f t="shared" si="91"/>
        <v>226.97731688662316</v>
      </c>
      <c r="DK82" s="18">
        <f t="shared" si="91"/>
        <v>231.51686321757006</v>
      </c>
      <c r="DL82" s="18">
        <f t="shared" si="91"/>
        <v>236.14720047473747</v>
      </c>
      <c r="DM82" s="18">
        <f t="shared" si="91"/>
        <v>240.87014447656111</v>
      </c>
      <c r="DN82" s="18">
        <f t="shared" si="91"/>
        <v>245.68754735802577</v>
      </c>
      <c r="DO82" s="18">
        <f t="shared" si="91"/>
        <v>250.60129829661128</v>
      </c>
      <c r="DP82" s="18">
        <f t="shared" si="91"/>
        <v>255.61332425355067</v>
      </c>
      <c r="DQ82" s="18">
        <f t="shared" si="91"/>
        <v>260.72559072899821</v>
      </c>
      <c r="DR82" s="18">
        <f t="shared" si="91"/>
        <v>265.94010253343731</v>
      </c>
      <c r="DS82" s="18">
        <f t="shared" si="91"/>
        <v>271.25890457335117</v>
      </c>
      <c r="DT82" s="18">
        <f t="shared" si="91"/>
        <v>276.68408265344078</v>
      </c>
      <c r="DU82" s="18">
        <f t="shared" si="91"/>
        <v>282.21776429449892</v>
      </c>
      <c r="DV82" s="18">
        <f t="shared" si="91"/>
        <v>287.86211956760417</v>
      </c>
      <c r="DW82" s="18">
        <f t="shared" si="91"/>
        <v>293.61936194544978</v>
      </c>
      <c r="DX82" s="18">
        <f t="shared" si="91"/>
        <v>299.49174917006894</v>
      </c>
      <c r="DY82" s="18">
        <f t="shared" si="91"/>
        <v>305.48158413831879</v>
      </c>
      <c r="DZ82" s="18">
        <f t="shared" si="91"/>
        <v>311.59121580511055</v>
      </c>
      <c r="EA82" s="18">
        <f t="shared" si="91"/>
        <v>317.823040104151</v>
      </c>
      <c r="EB82" s="18">
        <f t="shared" si="91"/>
        <v>324.17950088828729</v>
      </c>
      <c r="EC82" s="18">
        <f t="shared" si="91"/>
        <v>330.66309088708294</v>
      </c>
      <c r="ED82" s="18">
        <f t="shared" ref="ED82:GO82" si="92">EE75-ED75</f>
        <v>337.27635268469021</v>
      </c>
      <c r="EE82" s="18">
        <f t="shared" si="92"/>
        <v>344.02187971691092</v>
      </c>
      <c r="EF82" s="18">
        <f t="shared" si="92"/>
        <v>350.90231728882281</v>
      </c>
      <c r="EG82" s="18">
        <f t="shared" si="92"/>
        <v>357.92036361062856</v>
      </c>
      <c r="EH82" s="18">
        <f t="shared" si="92"/>
        <v>365.07877085751534</v>
      </c>
      <c r="EI82" s="18">
        <f t="shared" si="92"/>
        <v>372.38034624790453</v>
      </c>
      <c r="EJ82" s="18">
        <f t="shared" si="92"/>
        <v>379.82795314445684</v>
      </c>
      <c r="EK82" s="18">
        <f t="shared" si="92"/>
        <v>387.42451217729467</v>
      </c>
      <c r="EL82" s="18">
        <f t="shared" si="92"/>
        <v>395.17300238900862</v>
      </c>
      <c r="EM82" s="18">
        <f t="shared" si="92"/>
        <v>403.07646240308895</v>
      </c>
      <c r="EN82" s="18">
        <f t="shared" si="92"/>
        <v>411.13799161557836</v>
      </c>
      <c r="EO82" s="18">
        <f t="shared" si="92"/>
        <v>419.36075141007677</v>
      </c>
      <c r="EP82" s="18">
        <f t="shared" si="92"/>
        <v>427.74796639825945</v>
      </c>
      <c r="EQ82" s="18">
        <f t="shared" si="92"/>
        <v>436.30292568390723</v>
      </c>
      <c r="ER82" s="18">
        <f t="shared" si="92"/>
        <v>445.02898415275922</v>
      </c>
      <c r="ES82" s="18">
        <f t="shared" si="92"/>
        <v>453.92956378836607</v>
      </c>
      <c r="ET82" s="18">
        <f t="shared" si="92"/>
        <v>463.00815501385659</v>
      </c>
      <c r="EU82" s="18">
        <f t="shared" si="92"/>
        <v>472.26831806096743</v>
      </c>
      <c r="EV82" s="18">
        <f t="shared" si="92"/>
        <v>481.71368436586999</v>
      </c>
      <c r="EW82" s="18">
        <f t="shared" si="92"/>
        <v>491.34795799356289</v>
      </c>
      <c r="EX82" s="18">
        <f t="shared" si="92"/>
        <v>501.17491709020032</v>
      </c>
      <c r="EY82" s="18">
        <f t="shared" si="92"/>
        <v>511.198415365252</v>
      </c>
      <c r="EZ82" s="18">
        <f t="shared" si="92"/>
        <v>521.42238360169722</v>
      </c>
      <c r="FA82" s="18">
        <f t="shared" si="92"/>
        <v>531.85083119877527</v>
      </c>
      <c r="FB82" s="18">
        <f t="shared" si="92"/>
        <v>542.48784774341766</v>
      </c>
      <c r="FC82" s="18">
        <f t="shared" si="92"/>
        <v>553.33760461422571</v>
      </c>
      <c r="FD82" s="18">
        <f t="shared" si="92"/>
        <v>564.40435661757147</v>
      </c>
      <c r="FE82" s="18">
        <f t="shared" si="92"/>
        <v>575.69244365573104</v>
      </c>
      <c r="FF82" s="18">
        <f t="shared" si="92"/>
        <v>587.20629242910945</v>
      </c>
      <c r="FG82" s="18">
        <f t="shared" si="92"/>
        <v>598.95041817203673</v>
      </c>
      <c r="FH82" s="18">
        <f t="shared" si="92"/>
        <v>610.92942642380513</v>
      </c>
      <c r="FI82" s="18">
        <f t="shared" si="92"/>
        <v>623.14801483378324</v>
      </c>
      <c r="FJ82" s="18">
        <f t="shared" si="92"/>
        <v>635.61097500519099</v>
      </c>
      <c r="FK82" s="18">
        <f t="shared" si="92"/>
        <v>648.3231943725732</v>
      </c>
      <c r="FL82" s="18">
        <f t="shared" si="92"/>
        <v>661.28965811955277</v>
      </c>
      <c r="FM82" s="18">
        <f t="shared" si="92"/>
        <v>674.51545113305474</v>
      </c>
      <c r="FN82" s="18">
        <f t="shared" si="92"/>
        <v>688.00575999821012</v>
      </c>
      <c r="FO82" s="18">
        <f t="shared" si="92"/>
        <v>701.76587503153132</v>
      </c>
      <c r="FP82" s="18">
        <f t="shared" si="92"/>
        <v>715.80119235542952</v>
      </c>
      <c r="FQ82" s="18">
        <f t="shared" si="92"/>
        <v>730.1172160156857</v>
      </c>
      <c r="FR82" s="18">
        <f t="shared" si="92"/>
        <v>744.71956013792078</v>
      </c>
      <c r="FS82" s="18">
        <f t="shared" si="92"/>
        <v>759.61395113121398</v>
      </c>
      <c r="FT82" s="18">
        <f t="shared" si="92"/>
        <v>774.80622993186262</v>
      </c>
      <c r="FU82" s="18">
        <f t="shared" si="92"/>
        <v>790.30235429562163</v>
      </c>
      <c r="FV82" s="18">
        <f t="shared" si="92"/>
        <v>806.10840113278391</v>
      </c>
      <c r="FW82" s="18">
        <f t="shared" si="92"/>
        <v>822.23056889183499</v>
      </c>
      <c r="FX82" s="18">
        <f t="shared" si="92"/>
        <v>838.67517999093252</v>
      </c>
      <c r="FY82" s="18">
        <f t="shared" si="92"/>
        <v>855.44868329536985</v>
      </c>
      <c r="FZ82" s="18">
        <f t="shared" si="92"/>
        <v>872.55765664874343</v>
      </c>
      <c r="GA82" s="18">
        <f t="shared" si="92"/>
        <v>890.00880945061363</v>
      </c>
      <c r="GB82" s="18">
        <f t="shared" si="92"/>
        <v>907.80898528914986</v>
      </c>
      <c r="GC82" s="18">
        <f t="shared" si="92"/>
        <v>925.96516462389263</v>
      </c>
      <c r="GD82" s="18">
        <f t="shared" si="92"/>
        <v>944.48446752343443</v>
      </c>
      <c r="GE82" s="18">
        <f t="shared" si="92"/>
        <v>963.37415645783767</v>
      </c>
      <c r="GF82" s="18">
        <f t="shared" si="92"/>
        <v>982.64163914671371</v>
      </c>
      <c r="GG82" s="18">
        <f t="shared" si="92"/>
        <v>1002.2944714630721</v>
      </c>
      <c r="GH82" s="18">
        <f t="shared" si="92"/>
        <v>1022.3403603985498</v>
      </c>
      <c r="GI82" s="18">
        <f t="shared" si="92"/>
        <v>1042.7871670838867</v>
      </c>
      <c r="GJ82" s="18">
        <f t="shared" si="92"/>
        <v>1063.64290987188</v>
      </c>
      <c r="GK82" s="18">
        <f t="shared" si="92"/>
        <v>1084.9157674833041</v>
      </c>
      <c r="GL82" s="18">
        <f t="shared" si="92"/>
        <v>1106.6140822123562</v>
      </c>
      <c r="GM82" s="18">
        <f t="shared" si="92"/>
        <v>1128.7463631996143</v>
      </c>
      <c r="GN82" s="18">
        <f t="shared" si="92"/>
        <v>1151.3212897679405</v>
      </c>
      <c r="GO82" s="18">
        <f t="shared" si="92"/>
        <v>1174.3477148268212</v>
      </c>
      <c r="GP82" s="18">
        <f t="shared" ref="GP82:JA82" si="93">GQ75-GP75</f>
        <v>1197.8346683433774</v>
      </c>
      <c r="GQ82" s="18">
        <f t="shared" si="93"/>
        <v>1221.7913608844756</v>
      </c>
      <c r="GR82" s="18">
        <f t="shared" si="93"/>
        <v>1246.2271872281344</v>
      </c>
      <c r="GS82" s="18">
        <f t="shared" si="93"/>
        <v>1271.1517300468986</v>
      </c>
      <c r="GT82" s="18">
        <f t="shared" si="93"/>
        <v>1296.5747636678207</v>
      </c>
      <c r="GU82" s="18">
        <f t="shared" si="93"/>
        <v>1322.5062579032819</v>
      </c>
      <c r="GV82" s="18">
        <f t="shared" si="93"/>
        <v>1348.9563819630275</v>
      </c>
      <c r="GW82" s="18">
        <f t="shared" si="93"/>
        <v>1375.9355084388226</v>
      </c>
      <c r="GX82" s="18">
        <f t="shared" si="93"/>
        <v>1403.4542173758236</v>
      </c>
      <c r="GY82" s="18">
        <f t="shared" si="93"/>
        <v>1431.5233004191832</v>
      </c>
      <c r="GZ82" s="18">
        <f t="shared" si="93"/>
        <v>1460.1537650470273</v>
      </c>
      <c r="HA82" s="18">
        <f t="shared" si="93"/>
        <v>1489.3568388857821</v>
      </c>
      <c r="HB82" s="18">
        <f t="shared" si="93"/>
        <v>1519.1439741158829</v>
      </c>
      <c r="HC82" s="18">
        <f t="shared" si="93"/>
        <v>1549.5268519590463</v>
      </c>
      <c r="HD82" s="18">
        <f t="shared" si="93"/>
        <v>1580.5173872630985</v>
      </c>
      <c r="HE82" s="18">
        <f t="shared" si="93"/>
        <v>1612.1277331713063</v>
      </c>
      <c r="HF82" s="18">
        <f t="shared" si="93"/>
        <v>1644.3702858889592</v>
      </c>
      <c r="HG82" s="18">
        <f t="shared" si="93"/>
        <v>1677.2576895474631</v>
      </c>
      <c r="HH82" s="18">
        <f t="shared" si="93"/>
        <v>1710.8028411574924</v>
      </c>
      <c r="HI82" s="18">
        <f t="shared" si="93"/>
        <v>1745.0188956716884</v>
      </c>
      <c r="HJ82" s="18">
        <f t="shared" si="93"/>
        <v>1779.9192711405922</v>
      </c>
      <c r="HK82" s="18">
        <f t="shared" si="93"/>
        <v>1815.5176539749809</v>
      </c>
      <c r="HL82" s="18">
        <f t="shared" si="93"/>
        <v>1851.8280043135601</v>
      </c>
      <c r="HM82" s="18">
        <f t="shared" si="93"/>
        <v>1888.8645614982088</v>
      </c>
      <c r="HN82" s="18">
        <f t="shared" si="93"/>
        <v>1926.641849656211</v>
      </c>
      <c r="HO82" s="18">
        <f t="shared" si="93"/>
        <v>1965.1746833960788</v>
      </c>
      <c r="HP82" s="18">
        <f t="shared" si="93"/>
        <v>2004.4781736198929</v>
      </c>
      <c r="HQ82" s="18">
        <f t="shared" si="93"/>
        <v>2044.5677334455395</v>
      </c>
      <c r="HR82" s="18">
        <f t="shared" si="93"/>
        <v>2085.4590842535836</v>
      </c>
      <c r="HS82" s="18">
        <f t="shared" si="93"/>
        <v>2127.1682618503255</v>
      </c>
      <c r="HT82" s="18">
        <f t="shared" si="93"/>
        <v>2169.7116227590304</v>
      </c>
      <c r="HU82" s="18">
        <f t="shared" si="93"/>
        <v>2213.1058506313566</v>
      </c>
      <c r="HV82" s="18">
        <f t="shared" si="93"/>
        <v>2257.3679627916426</v>
      </c>
      <c r="HW82" s="18">
        <f t="shared" si="93"/>
        <v>2302.5153169097466</v>
      </c>
      <c r="HX82" s="18">
        <f t="shared" si="93"/>
        <v>2348.5656178085628</v>
      </c>
      <c r="HY82" s="18">
        <f t="shared" si="93"/>
        <v>2395.5369244052272</v>
      </c>
      <c r="HZ82" s="18">
        <f t="shared" si="93"/>
        <v>2443.4476567952224</v>
      </c>
      <c r="IA82" s="18">
        <f t="shared" si="93"/>
        <v>2492.3166034742753</v>
      </c>
      <c r="IB82" s="18">
        <f t="shared" si="93"/>
        <v>2542.1629287078977</v>
      </c>
      <c r="IC82" s="18">
        <f t="shared" si="93"/>
        <v>2593.0061800440599</v>
      </c>
      <c r="ID82" s="18">
        <f t="shared" si="93"/>
        <v>2644.8662959813664</v>
      </c>
      <c r="IE82" s="18">
        <f t="shared" si="93"/>
        <v>2697.7636137862282</v>
      </c>
      <c r="IF82" s="18">
        <f t="shared" si="93"/>
        <v>2751.7188774716633</v>
      </c>
      <c r="IG82" s="18">
        <f t="shared" si="93"/>
        <v>2806.7532459240465</v>
      </c>
      <c r="IH82" s="18">
        <f t="shared" si="93"/>
        <v>2862.888301211904</v>
      </c>
      <c r="II82" s="18">
        <f t="shared" si="93"/>
        <v>2920.146057038859</v>
      </c>
      <c r="IJ82" s="18">
        <f t="shared" si="93"/>
        <v>2978.5489673824341</v>
      </c>
      <c r="IK82" s="18">
        <f t="shared" si="93"/>
        <v>3038.1199352989497</v>
      </c>
      <c r="IL82" s="18">
        <f t="shared" si="93"/>
        <v>3098.8823219015321</v>
      </c>
      <c r="IM82" s="18">
        <f t="shared" si="93"/>
        <v>3160.8599555230467</v>
      </c>
      <c r="IN82" s="18">
        <f t="shared" si="93"/>
        <v>3224.0771410664893</v>
      </c>
      <c r="IO82" s="18">
        <f t="shared" si="93"/>
        <v>3288.5586695206293</v>
      </c>
      <c r="IP82" s="18">
        <f t="shared" si="93"/>
        <v>3354.3298276999267</v>
      </c>
      <c r="IQ82" s="18">
        <f t="shared" si="93"/>
        <v>3421.416408148827</v>
      </c>
      <c r="IR82" s="18">
        <f t="shared" si="93"/>
        <v>3489.8447192598542</v>
      </c>
      <c r="IS82" s="18">
        <f t="shared" si="93"/>
        <v>3559.6415955898119</v>
      </c>
      <c r="IT82" s="18">
        <f t="shared" si="93"/>
        <v>3630.8344083858537</v>
      </c>
      <c r="IU82" s="18">
        <f t="shared" si="93"/>
        <v>3703.4510763139115</v>
      </c>
      <c r="IV82" s="18">
        <f t="shared" si="93"/>
        <v>3777.5200764100591</v>
      </c>
      <c r="IW82" s="18">
        <f t="shared" si="93"/>
        <v>3853.0704552483803</v>
      </c>
      <c r="IX82" s="18">
        <f t="shared" si="93"/>
        <v>3930.1318403296464</v>
      </c>
      <c r="IY82" s="18">
        <f t="shared" si="93"/>
        <v>4008.7344516998273</v>
      </c>
      <c r="IZ82" s="18">
        <f t="shared" si="93"/>
        <v>4088.9091138026852</v>
      </c>
      <c r="JA82" s="18">
        <f t="shared" si="93"/>
        <v>4170.6872675633058</v>
      </c>
      <c r="JB82" s="18">
        <f t="shared" ref="JB82:LM82" si="94">JC75-JB75</f>
        <v>4254.1009827240196</v>
      </c>
      <c r="JC82" s="18">
        <f t="shared" si="94"/>
        <v>4339.1829704112315</v>
      </c>
      <c r="JD82" s="18">
        <f t="shared" si="94"/>
        <v>4425.9665959744598</v>
      </c>
      <c r="JE82" s="18">
        <f t="shared" si="94"/>
        <v>4514.4858920580591</v>
      </c>
      <c r="JF82" s="18">
        <f t="shared" si="94"/>
        <v>4604.775571956794</v>
      </c>
      <c r="JG82" s="18">
        <f t="shared" si="94"/>
        <v>4696.8710432229564</v>
      </c>
      <c r="JH82" s="18">
        <f t="shared" si="94"/>
        <v>4790.8084215527924</v>
      </c>
      <c r="JI82" s="18">
        <f t="shared" si="94"/>
        <v>4886.6245449481648</v>
      </c>
      <c r="JJ82" s="18">
        <f t="shared" si="94"/>
        <v>4984.3569881640433</v>
      </c>
      <c r="JK82" s="18">
        <f t="shared" si="94"/>
        <v>5084.044077440165</v>
      </c>
      <c r="JL82" s="18">
        <f t="shared" si="94"/>
        <v>5185.7249055348511</v>
      </c>
      <c r="JM82" s="18">
        <f t="shared" si="94"/>
        <v>5289.4393470478826</v>
      </c>
      <c r="JN82" s="18">
        <f t="shared" si="94"/>
        <v>5395.2280740629649</v>
      </c>
      <c r="JO82" s="18">
        <f t="shared" si="94"/>
        <v>5503.1325720973546</v>
      </c>
      <c r="JP82" s="18">
        <f t="shared" si="94"/>
        <v>5613.1951563608018</v>
      </c>
      <c r="JQ82" s="18">
        <f t="shared" si="94"/>
        <v>5725.4589883597218</v>
      </c>
      <c r="JR82" s="18">
        <f t="shared" si="94"/>
        <v>5839.9680928188609</v>
      </c>
      <c r="JS82" s="18">
        <f t="shared" si="94"/>
        <v>5956.7673749374808</v>
      </c>
      <c r="JT82" s="18">
        <f t="shared" si="94"/>
        <v>6075.9026380112045</v>
      </c>
      <c r="JU82" s="18">
        <f t="shared" si="94"/>
        <v>6197.4206013830262</v>
      </c>
      <c r="JV82" s="18">
        <f t="shared" si="94"/>
        <v>6321.3689187679556</v>
      </c>
      <c r="JW82" s="18">
        <f t="shared" si="94"/>
        <v>6447.7961969348253</v>
      </c>
      <c r="JX82" s="18">
        <f t="shared" si="94"/>
        <v>6576.7520147752366</v>
      </c>
      <c r="JY82" s="18">
        <f t="shared" si="94"/>
        <v>6708.2869427338592</v>
      </c>
      <c r="JZ82" s="18">
        <f t="shared" si="94"/>
        <v>6842.4525626467075</v>
      </c>
      <c r="KA82" s="18">
        <f t="shared" si="94"/>
        <v>6979.3014879663824</v>
      </c>
      <c r="KB82" s="18">
        <f t="shared" si="94"/>
        <v>7118.8873843876645</v>
      </c>
      <c r="KC82" s="18">
        <f t="shared" si="94"/>
        <v>7261.2649908984313</v>
      </c>
      <c r="KD82" s="18">
        <f t="shared" si="94"/>
        <v>7406.4901412394829</v>
      </c>
      <c r="KE82" s="18">
        <f t="shared" si="94"/>
        <v>7554.6197857990046</v>
      </c>
      <c r="KF82" s="18">
        <f t="shared" si="94"/>
        <v>7705.712013945682</v>
      </c>
      <c r="KG82" s="18">
        <f t="shared" si="94"/>
        <v>7859.826076804311</v>
      </c>
      <c r="KH82" s="18">
        <f t="shared" si="94"/>
        <v>8017.0224104880472</v>
      </c>
      <c r="KI82" s="18">
        <f t="shared" si="94"/>
        <v>8177.3626598011469</v>
      </c>
      <c r="KJ82" s="18">
        <f t="shared" si="94"/>
        <v>8340.9097024088842</v>
      </c>
      <c r="KK82" s="18">
        <f t="shared" si="94"/>
        <v>8507.7276734857587</v>
      </c>
      <c r="KL82" s="18">
        <f t="shared" si="94"/>
        <v>8677.8819908770965</v>
      </c>
      <c r="KM82" s="18">
        <f t="shared" si="94"/>
        <v>8851.4393807369634</v>
      </c>
      <c r="KN82" s="18">
        <f t="shared" si="94"/>
        <v>9028.4679036968737</v>
      </c>
      <c r="KO82" s="18">
        <f t="shared" si="94"/>
        <v>9209.0369815568556</v>
      </c>
      <c r="KP82" s="18">
        <f t="shared" si="94"/>
        <v>9393.2174245024216</v>
      </c>
      <c r="KQ82" s="18">
        <f t="shared" si="94"/>
        <v>9581.0814588619978</v>
      </c>
      <c r="KR82" s="18">
        <f t="shared" si="94"/>
        <v>9772.7027554404922</v>
      </c>
      <c r="KS82" s="18">
        <f t="shared" si="94"/>
        <v>9968.1564583986183</v>
      </c>
      <c r="KT82" s="18">
        <f t="shared" si="94"/>
        <v>10167.519214710337</v>
      </c>
      <c r="KU82" s="18">
        <f t="shared" si="94"/>
        <v>10370.869204227871</v>
      </c>
      <c r="KV82" s="18">
        <f t="shared" si="94"/>
        <v>10578.286170326173</v>
      </c>
      <c r="KW82" s="18">
        <f t="shared" si="94"/>
        <v>10789.851451175287</v>
      </c>
      <c r="KX82" s="18">
        <f t="shared" si="94"/>
        <v>11005.648011619342</v>
      </c>
      <c r="KY82" s="18">
        <f t="shared" si="94"/>
        <v>11225.760475724237</v>
      </c>
      <c r="KZ82" s="18">
        <f t="shared" si="94"/>
        <v>11450.27515994478</v>
      </c>
      <c r="LA82" s="18">
        <f t="shared" si="94"/>
        <v>11679.280106967082</v>
      </c>
      <c r="LB82" s="18">
        <f t="shared" si="94"/>
        <v>11912.865120228729</v>
      </c>
      <c r="LC82" s="18">
        <f t="shared" si="94"/>
        <v>12151.121799138957</v>
      </c>
      <c r="LD82" s="18">
        <f t="shared" si="94"/>
        <v>12394.143574966467</v>
      </c>
      <c r="LE82" s="18">
        <f t="shared" si="94"/>
        <v>12642.025747502688</v>
      </c>
      <c r="LF82" s="18">
        <f t="shared" si="94"/>
        <v>12894.865522394422</v>
      </c>
      <c r="LG82" s="18">
        <f t="shared" si="94"/>
        <v>13152.762049275916</v>
      </c>
      <c r="LH82" s="18">
        <f t="shared" si="94"/>
        <v>13415.816460628412</v>
      </c>
      <c r="LI82" s="18">
        <f t="shared" si="94"/>
        <v>13684.131911431206</v>
      </c>
      <c r="LJ82" s="18">
        <f t="shared" si="94"/>
        <v>13957.813619610737</v>
      </c>
      <c r="LK82" s="18">
        <f t="shared" si="94"/>
        <v>14236.968907268718</v>
      </c>
      <c r="LL82" s="18">
        <f t="shared" si="94"/>
        <v>14521.70724279189</v>
      </c>
      <c r="LM82" s="18">
        <f t="shared" si="94"/>
        <v>14812.140283726505</v>
      </c>
      <c r="LN82" s="18">
        <f t="shared" ref="LN82:NY82" si="95">LO75-LN75</f>
        <v>15108.381920575397</v>
      </c>
      <c r="LO82" s="18">
        <f t="shared" si="95"/>
        <v>15410.548321450828</v>
      </c>
      <c r="LP82" s="18">
        <f t="shared" si="95"/>
        <v>15718.75797758135</v>
      </c>
      <c r="LQ82" s="18">
        <f t="shared" si="95"/>
        <v>16033.1317498032</v>
      </c>
      <c r="LR82" s="18">
        <f t="shared" si="95"/>
        <v>16353.792915905477</v>
      </c>
      <c r="LS82" s="18">
        <f t="shared" si="95"/>
        <v>16680.867218971835</v>
      </c>
      <c r="LT82" s="18">
        <f t="shared" si="95"/>
        <v>17014.482916664798</v>
      </c>
      <c r="LU82" s="18">
        <f t="shared" si="95"/>
        <v>17354.770831498783</v>
      </c>
      <c r="LV82" s="18">
        <f t="shared" si="95"/>
        <v>17701.8644021285</v>
      </c>
      <c r="LW82" s="18">
        <f t="shared" si="95"/>
        <v>18055.899735639687</v>
      </c>
      <c r="LX82" s="18">
        <f t="shared" si="95"/>
        <v>18417.015660914709</v>
      </c>
      <c r="LY82" s="18">
        <f t="shared" si="95"/>
        <v>18785.353783025523</v>
      </c>
      <c r="LZ82" s="18">
        <f t="shared" si="95"/>
        <v>19161.058538764948</v>
      </c>
      <c r="MA82" s="18">
        <f t="shared" si="95"/>
        <v>19544.277253226261</v>
      </c>
      <c r="MB82" s="18">
        <f t="shared" si="95"/>
        <v>19935.160197565448</v>
      </c>
      <c r="MC82" s="18">
        <f t="shared" si="95"/>
        <v>20333.860647891299</v>
      </c>
      <c r="MD82" s="18">
        <f t="shared" si="95"/>
        <v>20740.534945331747</v>
      </c>
      <c r="ME82" s="18">
        <f t="shared" si="95"/>
        <v>21155.342557320604</v>
      </c>
      <c r="MF82" s="18">
        <f t="shared" si="95"/>
        <v>21578.446140061598</v>
      </c>
      <c r="MG82" s="18">
        <f t="shared" si="95"/>
        <v>22010.011602297192</v>
      </c>
      <c r="MH82" s="18">
        <f t="shared" si="95"/>
        <v>22450.208170338767</v>
      </c>
      <c r="MI82" s="18">
        <f t="shared" si="95"/>
        <v>22899.208454314386</v>
      </c>
      <c r="MJ82" s="18">
        <f t="shared" si="95"/>
        <v>23357.188515907852</v>
      </c>
      <c r="MK82" s="18">
        <f t="shared" si="95"/>
        <v>23824.327937234193</v>
      </c>
      <c r="ML82" s="18">
        <f t="shared" si="95"/>
        <v>24300.809891309356</v>
      </c>
      <c r="MM82" s="18">
        <f t="shared" si="95"/>
        <v>24786.821213752497</v>
      </c>
      <c r="MN82" s="18">
        <f t="shared" si="95"/>
        <v>25282.552476013545</v>
      </c>
      <c r="MO82" s="18">
        <f t="shared" si="95"/>
        <v>25788.198060035007</v>
      </c>
      <c r="MP82" s="18">
        <f t="shared" si="95"/>
        <v>26303.956234413432</v>
      </c>
      <c r="MQ82" s="18">
        <f t="shared" si="95"/>
        <v>26830.029232066823</v>
      </c>
      <c r="MR82" s="18">
        <f t="shared" si="95"/>
        <v>27366.623329452006</v>
      </c>
      <c r="MS82" s="18">
        <f t="shared" si="95"/>
        <v>27913.94892739621</v>
      </c>
      <c r="MT82" s="18">
        <f t="shared" si="95"/>
        <v>28472.220633474411</v>
      </c>
      <c r="MU82" s="18">
        <f t="shared" si="95"/>
        <v>29041.657346119871</v>
      </c>
      <c r="MV82" s="18">
        <f t="shared" si="95"/>
        <v>29622.482340320712</v>
      </c>
      <c r="MW82" s="18">
        <f t="shared" si="95"/>
        <v>30214.923355100676</v>
      </c>
      <c r="MX82" s="18">
        <f t="shared" si="95"/>
        <v>30819.212682682322</v>
      </c>
      <c r="MY82" s="18">
        <f t="shared" si="95"/>
        <v>31435.587259490509</v>
      </c>
      <c r="MZ82" s="18">
        <f t="shared" si="95"/>
        <v>32064.2887589233</v>
      </c>
      <c r="NA82" s="18">
        <f t="shared" si="95"/>
        <v>32705.563685978763</v>
      </c>
      <c r="NB82" s="18">
        <f t="shared" si="95"/>
        <v>33359.663473797264</v>
      </c>
      <c r="NC82" s="18">
        <f t="shared" si="95"/>
        <v>34026.844582107617</v>
      </c>
      <c r="ND82" s="18">
        <f t="shared" si="95"/>
        <v>34707.368597602705</v>
      </c>
      <c r="NE82" s="18">
        <f t="shared" si="95"/>
        <v>35401.502336408477</v>
      </c>
      <c r="NF82" s="18">
        <f t="shared" si="95"/>
        <v>36109.517948474502</v>
      </c>
      <c r="NG82" s="18">
        <f t="shared" si="95"/>
        <v>36831.693024147768</v>
      </c>
      <c r="NH82" s="18">
        <f t="shared" si="95"/>
        <v>37568.310702807037</v>
      </c>
      <c r="NI82" s="18">
        <f t="shared" si="95"/>
        <v>38319.659783693263</v>
      </c>
      <c r="NJ82" s="18">
        <f t="shared" si="95"/>
        <v>39086.034838909982</v>
      </c>
      <c r="NK82" s="18">
        <f t="shared" si="95"/>
        <v>39867.73632872873</v>
      </c>
      <c r="NL82" s="18">
        <f t="shared" si="95"/>
        <v>40665.070719137322</v>
      </c>
      <c r="NM82" s="18">
        <f t="shared" si="95"/>
        <v>41478.350601762068</v>
      </c>
      <c r="NN82" s="18">
        <f t="shared" si="95"/>
        <v>42307.894816161599</v>
      </c>
      <c r="NO82" s="18">
        <f t="shared" si="95"/>
        <v>43154.02857454773</v>
      </c>
      <c r="NP82" s="18">
        <f t="shared" si="95"/>
        <v>44017.083588985726</v>
      </c>
      <c r="NQ82" s="18">
        <f t="shared" si="95"/>
        <v>44897.398201178294</v>
      </c>
      <c r="NR82" s="18">
        <f t="shared" si="95"/>
        <v>45795.317514759023</v>
      </c>
      <c r="NS82" s="18">
        <f t="shared" si="95"/>
        <v>46711.193530200049</v>
      </c>
      <c r="NT82" s="18">
        <f t="shared" si="95"/>
        <v>47645.385282522533</v>
      </c>
      <c r="NU82" s="18">
        <f t="shared" si="95"/>
        <v>48598.258981613442</v>
      </c>
      <c r="NV82" s="18">
        <f t="shared" si="95"/>
        <v>49570.188155388925</v>
      </c>
      <c r="NW82" s="18">
        <f t="shared" si="95"/>
        <v>50561.55379581498</v>
      </c>
      <c r="NX82" s="18">
        <f t="shared" si="95"/>
        <v>51572.744507757947</v>
      </c>
      <c r="NY82" s="18">
        <f t="shared" si="95"/>
        <v>52604.156660877168</v>
      </c>
      <c r="NZ82" s="18">
        <f t="shared" ref="NZ82:QK82" si="96">OA75-NZ75</f>
        <v>53656.194544498343</v>
      </c>
      <c r="OA82" s="18">
        <f t="shared" si="96"/>
        <v>54729.270525500178</v>
      </c>
      <c r="OB82" s="18">
        <f t="shared" si="96"/>
        <v>55823.805209434591</v>
      </c>
      <c r="OC82" s="18">
        <f t="shared" si="96"/>
        <v>56940.227604763582</v>
      </c>
      <c r="OD82" s="18">
        <f t="shared" si="96"/>
        <v>58078.975290382747</v>
      </c>
      <c r="OE82" s="18">
        <f t="shared" si="96"/>
        <v>59240.494586438872</v>
      </c>
      <c r="OF82" s="18">
        <f t="shared" si="96"/>
        <v>60425.240728613455</v>
      </c>
      <c r="OG82" s="18">
        <f t="shared" si="96"/>
        <v>61633.678045699373</v>
      </c>
      <c r="OH82" s="18">
        <f t="shared" si="96"/>
        <v>62866.280140861403</v>
      </c>
      <c r="OI82" s="18">
        <f t="shared" si="96"/>
        <v>64123.530076344498</v>
      </c>
      <c r="OJ82" s="18">
        <f t="shared" si="96"/>
        <v>65405.920561960898</v>
      </c>
      <c r="OK82" s="18">
        <f t="shared" si="96"/>
        <v>66713.954147155862</v>
      </c>
      <c r="OL82" s="18">
        <f t="shared" si="96"/>
        <v>68048.143417013809</v>
      </c>
      <c r="OM82" s="18">
        <f t="shared" si="96"/>
        <v>69409.011192028876</v>
      </c>
      <c r="ON82" s="18">
        <f t="shared" si="96"/>
        <v>70797.090731878765</v>
      </c>
      <c r="OO82" s="18">
        <f t="shared" si="96"/>
        <v>72212.925943169743</v>
      </c>
      <c r="OP82" s="18">
        <f t="shared" si="96"/>
        <v>73657.071591326967</v>
      </c>
      <c r="OQ82" s="18">
        <f t="shared" si="96"/>
        <v>75130.093516620807</v>
      </c>
      <c r="OR82" s="18">
        <f t="shared" si="96"/>
        <v>76632.568854456302</v>
      </c>
      <c r="OS82" s="18">
        <f t="shared" si="96"/>
        <v>78165.0862600361</v>
      </c>
      <c r="OT82" s="18">
        <f t="shared" si="96"/>
        <v>79728.246137353592</v>
      </c>
      <c r="OU82" s="18">
        <f t="shared" si="96"/>
        <v>81322.660872767679</v>
      </c>
      <c r="OV82" s="18">
        <f t="shared" si="96"/>
        <v>82948.955073180143</v>
      </c>
      <c r="OW82" s="18">
        <f t="shared" si="96"/>
        <v>84607.765808756463</v>
      </c>
      <c r="OX82" s="18">
        <f t="shared" si="96"/>
        <v>86299.742860586382</v>
      </c>
      <c r="OY82" s="18">
        <f t="shared" si="96"/>
        <v>88025.54897303693</v>
      </c>
      <c r="OZ82" s="18">
        <f t="shared" si="96"/>
        <v>89785.860111162066</v>
      </c>
      <c r="PA82" s="18">
        <f t="shared" si="96"/>
        <v>91581.365723105147</v>
      </c>
      <c r="PB82" s="18">
        <f t="shared" si="96"/>
        <v>93412.769007597119</v>
      </c>
      <c r="PC82" s="18">
        <f t="shared" si="96"/>
        <v>95280.787186733447</v>
      </c>
      <c r="PD82" s="18">
        <f t="shared" si="96"/>
        <v>97186.151784084737</v>
      </c>
      <c r="PE82" s="18">
        <f t="shared" si="96"/>
        <v>99129.60890811123</v>
      </c>
      <c r="PF82" s="18">
        <f t="shared" si="96"/>
        <v>101111.91954133008</v>
      </c>
      <c r="PG82" s="18">
        <f t="shared" si="96"/>
        <v>103133.85983477719</v>
      </c>
      <c r="PH82" s="18">
        <f t="shared" si="96"/>
        <v>105196.22140852083</v>
      </c>
      <c r="PI82" s="18">
        <f t="shared" si="96"/>
        <v>107299.8116578348</v>
      </c>
      <c r="PJ82" s="18">
        <f t="shared" si="96"/>
        <v>109445.45406528097</v>
      </c>
      <c r="PK82" s="18">
        <f t="shared" si="96"/>
        <v>111633.98851896822</v>
      </c>
      <c r="PL82" s="18">
        <f t="shared" si="96"/>
        <v>113866.27163685393</v>
      </c>
      <c r="PM82" s="18">
        <f t="shared" si="96"/>
        <v>116143.17709733546</v>
      </c>
      <c r="PN82" s="18">
        <f t="shared" si="96"/>
        <v>118465.59597625211</v>
      </c>
      <c r="PO82" s="18">
        <f t="shared" si="96"/>
        <v>120834.43709040433</v>
      </c>
      <c r="PP82" s="18">
        <f t="shared" si="96"/>
        <v>123250.62734752428</v>
      </c>
      <c r="PQ82" s="18">
        <f t="shared" si="96"/>
        <v>125715.11210317537</v>
      </c>
      <c r="PR82" s="18">
        <f t="shared" si="96"/>
        <v>128228.85552433692</v>
      </c>
      <c r="PS82" s="18">
        <f t="shared" si="96"/>
        <v>130792.84096005652</v>
      </c>
      <c r="PT82" s="18">
        <f t="shared" si="96"/>
        <v>133408.07131911907</v>
      </c>
      <c r="PU82" s="18">
        <f t="shared" si="96"/>
        <v>136075.56945486646</v>
      </c>
      <c r="PV82" s="18">
        <f t="shared" si="96"/>
        <v>138796.37855756655</v>
      </c>
      <c r="PW82" s="18">
        <f t="shared" si="96"/>
        <v>141571.56255390123</v>
      </c>
      <c r="PX82" s="18">
        <f t="shared" si="96"/>
        <v>144402.20651433989</v>
      </c>
      <c r="PY82" s="18">
        <f t="shared" si="96"/>
        <v>147289.41706810333</v>
      </c>
      <c r="PZ82" s="18">
        <f t="shared" si="96"/>
        <v>150234.32282577176</v>
      </c>
      <c r="QA82" s="18">
        <f t="shared" si="96"/>
        <v>153238.07481027767</v>
      </c>
      <c r="QB82" s="18">
        <f t="shared" si="96"/>
        <v>156301.84689555131</v>
      </c>
      <c r="QC82" s="18">
        <f t="shared" si="96"/>
        <v>159426.83625365794</v>
      </c>
      <c r="QD82" s="18">
        <f t="shared" si="96"/>
        <v>162614.26381027978</v>
      </c>
      <c r="QE82" s="18">
        <f t="shared" si="96"/>
        <v>165865.37470840849</v>
      </c>
      <c r="QF82" s="18">
        <f t="shared" si="96"/>
        <v>169181.43878118321</v>
      </c>
      <c r="QG82" s="18">
        <f t="shared" si="96"/>
        <v>172563.75103292242</v>
      </c>
      <c r="QH82" s="18">
        <f t="shared" si="96"/>
        <v>176013.63212942705</v>
      </c>
      <c r="QI82" s="18">
        <f t="shared" si="96"/>
        <v>179532.42889710143</v>
      </c>
      <c r="QJ82" s="18">
        <f t="shared" si="96"/>
        <v>183121.51483133622</v>
      </c>
      <c r="QK82" s="18">
        <f t="shared" si="96"/>
        <v>186782.29061427712</v>
      </c>
      <c r="QL82" s="18">
        <f t="shared" ref="QL82:SW82" si="97">QM75-QL75</f>
        <v>190516.18464167975</v>
      </c>
      <c r="QM82" s="18">
        <f t="shared" si="97"/>
        <v>194324.65355971828</v>
      </c>
      <c r="QN82" s="18">
        <f t="shared" si="97"/>
        <v>198209.18281132355</v>
      </c>
      <c r="QO82" s="18">
        <f t="shared" si="97"/>
        <v>202171.28719223477</v>
      </c>
      <c r="QP82" s="18">
        <f t="shared" si="97"/>
        <v>206212.5114172902</v>
      </c>
      <c r="QQ82" s="18">
        <f t="shared" si="97"/>
        <v>210334.43069639243</v>
      </c>
      <c r="QR82" s="18">
        <f t="shared" si="97"/>
        <v>214538.6513213627</v>
      </c>
      <c r="QS82" s="18">
        <f t="shared" si="97"/>
        <v>218826.81126226671</v>
      </c>
      <c r="QT82" s="18">
        <f t="shared" si="97"/>
        <v>223200.58077502996</v>
      </c>
      <c r="QU82" s="18">
        <f t="shared" si="97"/>
        <v>227661.66301913001</v>
      </c>
      <c r="QV82" s="18">
        <f t="shared" si="97"/>
        <v>232211.7946862597</v>
      </c>
      <c r="QW82" s="18">
        <f t="shared" si="97"/>
        <v>236852.74663969129</v>
      </c>
      <c r="QX82" s="18">
        <f t="shared" si="97"/>
        <v>241586.32456475124</v>
      </c>
      <c r="QY82" s="18">
        <f t="shared" si="97"/>
        <v>246414.36963014491</v>
      </c>
      <c r="QZ82" s="18">
        <f t="shared" si="97"/>
        <v>251338.7591606304</v>
      </c>
      <c r="RA82" s="18">
        <f t="shared" si="97"/>
        <v>256361.40732094273</v>
      </c>
      <c r="RB82" s="18">
        <f t="shared" si="97"/>
        <v>261484.26581097767</v>
      </c>
      <c r="RC82" s="18">
        <f t="shared" si="97"/>
        <v>266709.32457262091</v>
      </c>
      <c r="RD82" s="18">
        <f t="shared" si="97"/>
        <v>272038.61250782572</v>
      </c>
      <c r="RE82" s="18">
        <f t="shared" si="97"/>
        <v>277474.19820871949</v>
      </c>
      <c r="RF82" s="18">
        <f t="shared" si="97"/>
        <v>283018.19069915265</v>
      </c>
      <c r="RG82" s="18">
        <f t="shared" si="97"/>
        <v>288672.74018790945</v>
      </c>
      <c r="RH82" s="18">
        <f t="shared" si="97"/>
        <v>294440.03883413039</v>
      </c>
      <c r="RI82" s="18">
        <f t="shared" si="97"/>
        <v>300322.32152407244</v>
      </c>
      <c r="RJ82" s="18">
        <f t="shared" si="97"/>
        <v>306321.86666037329</v>
      </c>
      <c r="RK82" s="18">
        <f t="shared" si="97"/>
        <v>312440.99696265161</v>
      </c>
      <c r="RL82" s="18">
        <f t="shared" si="97"/>
        <v>318682.08028031886</v>
      </c>
      <c r="RM82" s="18">
        <f t="shared" si="97"/>
        <v>325047.53041749634</v>
      </c>
      <c r="RN82" s="18">
        <f t="shared" si="97"/>
        <v>331539.80796953663</v>
      </c>
      <c r="RO82" s="18">
        <f t="shared" si="97"/>
        <v>338161.42117142677</v>
      </c>
      <c r="RP82" s="18">
        <f t="shared" si="97"/>
        <v>344914.92675834149</v>
      </c>
      <c r="RQ82" s="18">
        <f t="shared" si="97"/>
        <v>351802.93083782494</v>
      </c>
      <c r="RR82" s="18">
        <f t="shared" si="97"/>
        <v>358828.08977341652</v>
      </c>
      <c r="RS82" s="18">
        <f t="shared" si="97"/>
        <v>365993.11108007655</v>
      </c>
      <c r="RT82" s="18">
        <f t="shared" si="97"/>
        <v>373300.75433144718</v>
      </c>
      <c r="RU82" s="18">
        <f t="shared" si="97"/>
        <v>380753.83207729086</v>
      </c>
      <c r="RV82" s="18">
        <f t="shared" si="97"/>
        <v>388355.21077371016</v>
      </c>
      <c r="RW82" s="18">
        <f t="shared" si="97"/>
        <v>396107.81172259152</v>
      </c>
      <c r="RX82" s="18">
        <f t="shared" si="97"/>
        <v>404014.6120230481</v>
      </c>
      <c r="RY82" s="18">
        <f t="shared" si="97"/>
        <v>412078.64553259686</v>
      </c>
      <c r="RZ82" s="18">
        <f t="shared" si="97"/>
        <v>420303.00383868441</v>
      </c>
      <c r="SA82" s="18">
        <f t="shared" si="97"/>
        <v>428690.83724012598</v>
      </c>
      <c r="SB82" s="18">
        <f t="shared" si="97"/>
        <v>437245.35573777929</v>
      </c>
      <c r="SC82" s="18">
        <f t="shared" si="97"/>
        <v>445969.83003437147</v>
      </c>
      <c r="SD82" s="18">
        <f t="shared" si="97"/>
        <v>454867.59254269674</v>
      </c>
      <c r="SE82" s="18">
        <f t="shared" si="97"/>
        <v>463942.03840264678</v>
      </c>
      <c r="SF82" s="18">
        <f t="shared" si="97"/>
        <v>473196.62650432438</v>
      </c>
      <c r="SG82" s="18">
        <f t="shared" si="97"/>
        <v>482634.88051974773</v>
      </c>
      <c r="SH82" s="18">
        <f t="shared" si="97"/>
        <v>492260.38993959874</v>
      </c>
      <c r="SI82" s="18">
        <f t="shared" si="97"/>
        <v>502076.81111588329</v>
      </c>
      <c r="SJ82" s="18">
        <f t="shared" si="97"/>
        <v>512087.86830973253</v>
      </c>
      <c r="SK82" s="18">
        <f t="shared" si="97"/>
        <v>522297.35474260151</v>
      </c>
      <c r="SL82" s="18">
        <f t="shared" si="97"/>
        <v>532709.13365061581</v>
      </c>
      <c r="SM82" s="18">
        <f t="shared" si="97"/>
        <v>543327.1393410787</v>
      </c>
      <c r="SN82" s="18">
        <f t="shared" si="97"/>
        <v>554155.37824979797</v>
      </c>
      <c r="SO82" s="18">
        <f t="shared" si="97"/>
        <v>565197.92999789491</v>
      </c>
      <c r="SP82" s="18">
        <f t="shared" si="97"/>
        <v>576458.94844746962</v>
      </c>
      <c r="SQ82" s="18">
        <f t="shared" si="97"/>
        <v>587942.66275431961</v>
      </c>
      <c r="SR82" s="18">
        <f t="shared" si="97"/>
        <v>599653.37841602042</v>
      </c>
      <c r="SS82" s="18">
        <f t="shared" si="97"/>
        <v>611595.47831415385</v>
      </c>
      <c r="ST82" s="18">
        <f t="shared" si="97"/>
        <v>623773.42374939099</v>
      </c>
      <c r="SU82" s="18">
        <f t="shared" si="97"/>
        <v>636191.75546635315</v>
      </c>
      <c r="SV82" s="18">
        <f t="shared" si="97"/>
        <v>648855.09466719627</v>
      </c>
      <c r="SW82" s="18">
        <f t="shared" si="97"/>
        <v>661768.14401284233</v>
      </c>
      <c r="SX82" s="18">
        <f t="shared" ref="SX82:VI82" si="98">SY75-SX75</f>
        <v>674935.6886061877</v>
      </c>
      <c r="SY82" s="18">
        <f t="shared" si="98"/>
        <v>688362.5969588533</v>
      </c>
      <c r="SZ82" s="18">
        <f t="shared" si="98"/>
        <v>702053.82193734497</v>
      </c>
      <c r="TA82" s="18">
        <f t="shared" si="98"/>
        <v>716014.4016835317</v>
      </c>
      <c r="TB82" s="18">
        <f t="shared" si="98"/>
        <v>730249.46051096171</v>
      </c>
      <c r="TC82" s="18">
        <f t="shared" si="98"/>
        <v>744764.20977036655</v>
      </c>
      <c r="TD82" s="18">
        <f t="shared" si="98"/>
        <v>759563.94868136942</v>
      </c>
      <c r="TE82" s="18">
        <f t="shared" si="98"/>
        <v>774654.06512936205</v>
      </c>
      <c r="TF82" s="18">
        <f t="shared" si="98"/>
        <v>790040.03641904891</v>
      </c>
      <c r="TG82" s="18">
        <f t="shared" si="98"/>
        <v>805727.42998670042</v>
      </c>
      <c r="TH82" s="18">
        <f t="shared" si="98"/>
        <v>821721.90405943245</v>
      </c>
      <c r="TI82" s="18">
        <f t="shared" si="98"/>
        <v>838029.20826337487</v>
      </c>
      <c r="TJ82" s="18">
        <f t="shared" si="98"/>
        <v>854655.1841725111</v>
      </c>
      <c r="TK82" s="18">
        <f t="shared" si="98"/>
        <v>871605.76579111069</v>
      </c>
      <c r="TL82" s="18">
        <f t="shared" si="98"/>
        <v>888886.97996991873</v>
      </c>
      <c r="TM82" s="18">
        <f t="shared" si="98"/>
        <v>906504.94674243778</v>
      </c>
      <c r="TN82" s="18">
        <f t="shared" si="98"/>
        <v>924465.87958160788</v>
      </c>
      <c r="TO82" s="18">
        <f t="shared" si="98"/>
        <v>942776.08556518704</v>
      </c>
      <c r="TP82" s="18">
        <f t="shared" si="98"/>
        <v>961441.96544549614</v>
      </c>
      <c r="TQ82" s="18">
        <f t="shared" si="98"/>
        <v>980470.01361384243</v>
      </c>
      <c r="TR82" s="18">
        <f t="shared" si="98"/>
        <v>999866.81795238703</v>
      </c>
      <c r="TS82" s="18">
        <f t="shared" si="98"/>
        <v>1019639.0595641583</v>
      </c>
      <c r="TT82" s="18">
        <f t="shared" si="98"/>
        <v>1039793.5123719648</v>
      </c>
      <c r="TU82" s="18">
        <f t="shared" si="98"/>
        <v>1060337.0425755456</v>
      </c>
      <c r="TV82" s="18">
        <f t="shared" si="98"/>
        <v>1081276.6079575345</v>
      </c>
      <c r="TW82" s="18">
        <f t="shared" si="98"/>
        <v>1102619.2570262477</v>
      </c>
      <c r="TX82" s="18">
        <f t="shared" si="98"/>
        <v>1124372.1279820874</v>
      </c>
      <c r="TY82" s="18">
        <f t="shared" si="98"/>
        <v>1146542.4474975094</v>
      </c>
      <c r="TZ82" s="18">
        <f t="shared" si="98"/>
        <v>1169137.5292941406</v>
      </c>
      <c r="UA82" s="18">
        <f t="shared" si="98"/>
        <v>1192164.7725041732</v>
      </c>
      <c r="UB82" s="18">
        <f t="shared" si="98"/>
        <v>1215631.6598006636</v>
      </c>
      <c r="UC82" s="18">
        <f t="shared" si="98"/>
        <v>1239545.7552789003</v>
      </c>
      <c r="UD82" s="18">
        <f t="shared" si="98"/>
        <v>1263914.7020747289</v>
      </c>
      <c r="UE82" s="18">
        <f t="shared" si="98"/>
        <v>1288746.2196969092</v>
      </c>
      <c r="UF82" s="18">
        <f t="shared" si="98"/>
        <v>1314048.1010583863</v>
      </c>
      <c r="UG82" s="18">
        <f t="shared" si="98"/>
        <v>1339828.2091830671</v>
      </c>
      <c r="UH82" s="18">
        <f t="shared" si="98"/>
        <v>1366094.4735660404</v>
      </c>
      <c r="UI82" s="18">
        <f t="shared" si="98"/>
        <v>1392854.886166811</v>
      </c>
      <c r="UJ82" s="18">
        <f t="shared" si="98"/>
        <v>1420117.4970058054</v>
      </c>
      <c r="UK82" s="18">
        <f t="shared" si="98"/>
        <v>1447890.4093427211</v>
      </c>
      <c r="UL82" s="18">
        <f t="shared" si="98"/>
        <v>1476181.7744057924</v>
      </c>
      <c r="UM82" s="18">
        <f t="shared" si="98"/>
        <v>1504999.7856431454</v>
      </c>
      <c r="UN82" s="18">
        <f t="shared" si="98"/>
        <v>1534352.6724642664</v>
      </c>
      <c r="UO82" s="18">
        <f t="shared" si="98"/>
        <v>1564248.6934409291</v>
      </c>
      <c r="UP82" s="18">
        <f t="shared" si="98"/>
        <v>1594696.1289273351</v>
      </c>
      <c r="UQ82" s="18">
        <f t="shared" si="98"/>
        <v>1625703.2730655968</v>
      </c>
      <c r="UR82" s="18">
        <f t="shared" si="98"/>
        <v>1657278.4251368344</v>
      </c>
      <c r="US82" s="18">
        <f t="shared" si="98"/>
        <v>1689429.8802127242</v>
      </c>
      <c r="UT82" s="18">
        <f t="shared" si="98"/>
        <v>1722165.9190656841</v>
      </c>
      <c r="UU82" s="18">
        <f t="shared" si="98"/>
        <v>1755494.7972885519</v>
      </c>
      <c r="UV82" s="18">
        <f t="shared" si="98"/>
        <v>1789424.7335738093</v>
      </c>
      <c r="UW82" s="18">
        <f t="shared" si="98"/>
        <v>1823963.8970992714</v>
      </c>
      <c r="UX82" s="18">
        <f t="shared" si="98"/>
        <v>1859120.3939627111</v>
      </c>
      <c r="UY82" s="18">
        <f t="shared" si="98"/>
        <v>1894902.2526062578</v>
      </c>
      <c r="UZ82" s="18">
        <f t="shared" si="98"/>
        <v>1931317.4081658423</v>
      </c>
      <c r="VA82" s="18">
        <f t="shared" si="98"/>
        <v>1968373.685681358</v>
      </c>
      <c r="VB82" s="18">
        <f t="shared" si="98"/>
        <v>2006078.7820884734</v>
      </c>
      <c r="VC82" s="18">
        <f t="shared" si="98"/>
        <v>2044440.2469275743</v>
      </c>
      <c r="VD82" s="18">
        <f t="shared" si="98"/>
        <v>2083465.4616773576</v>
      </c>
      <c r="VE82" s="18">
        <f t="shared" si="98"/>
        <v>2123161.617637828</v>
      </c>
      <c r="VF82" s="18">
        <f t="shared" si="98"/>
        <v>2163535.6922654957</v>
      </c>
      <c r="VG82" s="18">
        <f t="shared" si="98"/>
        <v>2204594.4238692969</v>
      </c>
      <c r="VH82" s="18">
        <f t="shared" si="98"/>
        <v>2246344.2845626771</v>
      </c>
      <c r="VI82" s="18">
        <f t="shared" si="98"/>
        <v>2288791.4513676018</v>
      </c>
      <c r="VJ82" s="18">
        <f t="shared" ref="VJ82:XU82" si="99">VK75-VJ75</f>
        <v>2331941.7753526121</v>
      </c>
      <c r="VK82" s="18">
        <f t="shared" si="99"/>
        <v>2375800.7486890256</v>
      </c>
      <c r="VL82" s="18">
        <f t="shared" si="99"/>
        <v>2420373.4694909453</v>
      </c>
      <c r="VM82" s="18">
        <f t="shared" si="99"/>
        <v>2465664.604311347</v>
      </c>
      <c r="VN82" s="18">
        <f t="shared" si="99"/>
        <v>2511678.3481422812</v>
      </c>
      <c r="VO82" s="18">
        <f t="shared" si="99"/>
        <v>2558418.3817740977</v>
      </c>
      <c r="VP82" s="18">
        <f t="shared" si="99"/>
        <v>2605887.8263478726</v>
      </c>
      <c r="VQ82" s="18">
        <f t="shared" si="99"/>
        <v>2654089.1949318647</v>
      </c>
      <c r="VR82" s="18">
        <f t="shared" si="99"/>
        <v>2703024.3409400284</v>
      </c>
      <c r="VS82" s="18">
        <f t="shared" si="99"/>
        <v>2752694.4032038748</v>
      </c>
      <c r="VT82" s="18">
        <f t="shared" si="99"/>
        <v>2803099.7474871874</v>
      </c>
      <c r="VU82" s="18">
        <f t="shared" si="99"/>
        <v>2854239.9042394757</v>
      </c>
      <c r="VV82" s="18">
        <f t="shared" si="99"/>
        <v>2906113.5023468733</v>
      </c>
      <c r="VW82" s="18">
        <f t="shared" si="99"/>
        <v>2958718.1986514628</v>
      </c>
      <c r="VX82" s="18">
        <f t="shared" si="99"/>
        <v>3012050.6029732227</v>
      </c>
      <c r="VY82" s="18">
        <f t="shared" si="99"/>
        <v>3066106.1983693242</v>
      </c>
      <c r="VZ82" s="18">
        <f t="shared" si="99"/>
        <v>3120879.2563412189</v>
      </c>
      <c r="WA82" s="18">
        <f t="shared" si="99"/>
        <v>3176362.7466851771</v>
      </c>
      <c r="WB82" s="18">
        <f t="shared" si="99"/>
        <v>3232548.24166587</v>
      </c>
      <c r="WC82" s="18">
        <f t="shared" si="99"/>
        <v>3289425.8141682744</v>
      </c>
      <c r="WD82" s="18">
        <f t="shared" si="99"/>
        <v>3346983.9294688702</v>
      </c>
      <c r="WE82" s="18">
        <f t="shared" si="99"/>
        <v>3405209.3302432001</v>
      </c>
      <c r="WF82" s="18">
        <f t="shared" si="99"/>
        <v>3464086.9144023061</v>
      </c>
      <c r="WG82" s="18">
        <f t="shared" si="99"/>
        <v>3523599.6053293645</v>
      </c>
      <c r="WH82" s="18">
        <f t="shared" si="99"/>
        <v>3583728.214061588</v>
      </c>
      <c r="WI82" s="18">
        <f t="shared" si="99"/>
        <v>3644451.2929337323</v>
      </c>
      <c r="WJ82" s="18">
        <f t="shared" si="99"/>
        <v>3705744.9801763594</v>
      </c>
      <c r="WK82" s="18">
        <f t="shared" si="99"/>
        <v>3767582.8349226713</v>
      </c>
      <c r="WL82" s="18">
        <f t="shared" si="99"/>
        <v>3829935.6620552242</v>
      </c>
      <c r="WM82" s="18">
        <f t="shared" si="99"/>
        <v>3892771.3262858391</v>
      </c>
      <c r="WN82" s="18">
        <f t="shared" si="99"/>
        <v>3956054.5548207164</v>
      </c>
      <c r="WO82" s="18">
        <f t="shared" si="99"/>
        <v>4019746.7279422879</v>
      </c>
      <c r="WP82" s="18">
        <f t="shared" si="99"/>
        <v>4083805.6567705274</v>
      </c>
      <c r="WQ82" s="18">
        <f t="shared" si="99"/>
        <v>4148185.3474572003</v>
      </c>
      <c r="WR82" s="18">
        <f t="shared" si="99"/>
        <v>4212835.750990808</v>
      </c>
      <c r="WS82" s="18">
        <f t="shared" si="99"/>
        <v>4277702.4977698028</v>
      </c>
      <c r="WT82" s="18">
        <f t="shared" si="99"/>
        <v>4342726.616020292</v>
      </c>
      <c r="WU82" s="18">
        <f t="shared" si="99"/>
        <v>4407844.2331197262</v>
      </c>
      <c r="WV82" s="18">
        <f t="shared" si="99"/>
        <v>4472986.2587886751</v>
      </c>
      <c r="WW82" s="18">
        <f t="shared" si="99"/>
        <v>4538078.0490900874</v>
      </c>
      <c r="WX82" s="18">
        <f t="shared" si="99"/>
        <v>4603039.0500845015</v>
      </c>
      <c r="WY82" s="18">
        <f t="shared" si="99"/>
        <v>4667782.4199444354</v>
      </c>
      <c r="WZ82" s="18">
        <f t="shared" si="99"/>
        <v>4732214.6282366216</v>
      </c>
      <c r="XA82" s="18">
        <f t="shared" si="99"/>
        <v>4796235.0310320556</v>
      </c>
      <c r="XB82" s="18">
        <f t="shared" si="99"/>
        <v>4859735.4203970432</v>
      </c>
      <c r="XC82" s="18">
        <f t="shared" si="99"/>
        <v>4922599.5467552543</v>
      </c>
      <c r="XD82" s="18">
        <f t="shared" si="99"/>
        <v>4984702.6125094891</v>
      </c>
      <c r="XE82" s="18">
        <f t="shared" si="99"/>
        <v>5045910.7352203727</v>
      </c>
      <c r="XF82" s="18">
        <f t="shared" si="99"/>
        <v>5106080.3785398006</v>
      </c>
      <c r="XG82" s="18">
        <f t="shared" si="99"/>
        <v>5165057.74898839</v>
      </c>
      <c r="XH82" s="18">
        <f t="shared" si="99"/>
        <v>5222678.1565557718</v>
      </c>
      <c r="XI82" s="18">
        <f t="shared" si="99"/>
        <v>5278765.3369814754</v>
      </c>
      <c r="XJ82" s="18">
        <f t="shared" si="99"/>
        <v>5333130.733453393</v>
      </c>
      <c r="XK82" s="18">
        <f t="shared" si="99"/>
        <v>5385572.7353121638</v>
      </c>
      <c r="XL82" s="18">
        <f t="shared" si="99"/>
        <v>5435875.8712367415</v>
      </c>
      <c r="XM82" s="18">
        <f t="shared" si="99"/>
        <v>5483809.9541963339</v>
      </c>
      <c r="XN82" s="18">
        <f t="shared" si="99"/>
        <v>5529129.1753411293</v>
      </c>
      <c r="XO82" s="18">
        <f t="shared" si="99"/>
        <v>5571571.1437956095</v>
      </c>
      <c r="XP82" s="18">
        <f t="shared" si="99"/>
        <v>5610855.869166255</v>
      </c>
      <c r="XQ82" s="18">
        <f t="shared" si="99"/>
        <v>5646684.6833786368</v>
      </c>
      <c r="XR82" s="18">
        <f t="shared" si="99"/>
        <v>5678739.0982549787</v>
      </c>
      <c r="XS82" s="18">
        <f t="shared" si="99"/>
        <v>5706679.5950450301</v>
      </c>
      <c r="XT82" s="18">
        <f t="shared" si="99"/>
        <v>5730144.3418844938</v>
      </c>
      <c r="XU82" s="18">
        <f t="shared" si="99"/>
        <v>5748747.8349280953</v>
      </c>
      <c r="XV82" s="18">
        <f t="shared" ref="XV82:AAB82" si="100">XW75-XV75</f>
        <v>5762079.4586535096</v>
      </c>
      <c r="XW82" s="18">
        <f t="shared" si="100"/>
        <v>5769701.9605644345</v>
      </c>
      <c r="XX82" s="18">
        <f t="shared" si="100"/>
        <v>5771149.8352378607</v>
      </c>
      <c r="XY82" s="18">
        <f t="shared" si="100"/>
        <v>5765927.6123700738</v>
      </c>
      <c r="XZ82" s="18">
        <f t="shared" si="100"/>
        <v>5753508.0431576371</v>
      </c>
      <c r="YA82" s="18">
        <f t="shared" si="100"/>
        <v>5733330.179009378</v>
      </c>
      <c r="YB82" s="18">
        <f t="shared" si="100"/>
        <v>5704797.3362514973</v>
      </c>
      <c r="YC82" s="18">
        <f t="shared" si="100"/>
        <v>5667274.9400852323</v>
      </c>
      <c r="YD82" s="18">
        <f t="shared" si="100"/>
        <v>5620088.2406904101</v>
      </c>
      <c r="YE82" s="18">
        <f t="shared" si="100"/>
        <v>5562519.8939305544</v>
      </c>
      <c r="YF82" s="18">
        <f t="shared" si="100"/>
        <v>5493807.3986774087</v>
      </c>
      <c r="YG82" s="18">
        <f t="shared" si="100"/>
        <v>5413140.382299602</v>
      </c>
      <c r="YH82" s="18">
        <f t="shared" si="100"/>
        <v>5319657.725371182</v>
      </c>
      <c r="YI82" s="18">
        <f t="shared" si="100"/>
        <v>5212444.5161189437</v>
      </c>
      <c r="YJ82" s="18">
        <f t="shared" si="100"/>
        <v>5090528.8245761991</v>
      </c>
      <c r="YK82" s="18">
        <f t="shared" si="100"/>
        <v>4952878.285818696</v>
      </c>
      <c r="YL82" s="18">
        <f t="shared" si="100"/>
        <v>4798396.4810317159</v>
      </c>
      <c r="YM82" s="18">
        <f t="shared" si="100"/>
        <v>4625919.1044963002</v>
      </c>
      <c r="YN82" s="18">
        <f t="shared" si="100"/>
        <v>4434209.9038882256</v>
      </c>
      <c r="YO82" s="18">
        <f t="shared" si="100"/>
        <v>4221956.380523622</v>
      </c>
      <c r="YP82" s="18">
        <f t="shared" si="100"/>
        <v>3987765.2354240417</v>
      </c>
      <c r="YQ82" s="18">
        <f t="shared" si="100"/>
        <v>3730157.5462186337</v>
      </c>
      <c r="YR82" s="18">
        <f t="shared" si="100"/>
        <v>3447563.6590380669</v>
      </c>
      <c r="YS82" s="18">
        <f t="shared" si="100"/>
        <v>3138317.77861166</v>
      </c>
      <c r="YT82" s="18">
        <f t="shared" si="100"/>
        <v>2800652.2387911677</v>
      </c>
      <c r="YU82" s="18">
        <f t="shared" si="100"/>
        <v>2432691.4346945286</v>
      </c>
      <c r="YV82" s="18">
        <f t="shared" si="100"/>
        <v>2032445.3965297341</v>
      </c>
      <c r="YW82" s="18">
        <f t="shared" si="100"/>
        <v>1597802.9840124846</v>
      </c>
      <c r="YX82" s="18">
        <f t="shared" si="100"/>
        <v>1126524.6790364981</v>
      </c>
      <c r="YY82" s="18">
        <f t="shared" si="100"/>
        <v>616234.95294159651</v>
      </c>
      <c r="YZ82" s="18">
        <f t="shared" si="100"/>
        <v>64414.183339297771</v>
      </c>
      <c r="ZA82" s="18">
        <f t="shared" si="100"/>
        <v>-531609.90601986647</v>
      </c>
      <c r="ZB82" s="18">
        <f t="shared" si="100"/>
        <v>-1174671.3104172349</v>
      </c>
      <c r="ZC82" s="18">
        <f t="shared" si="100"/>
        <v>-1867775.3440965414</v>
      </c>
      <c r="ZD82" s="18">
        <f t="shared" si="100"/>
        <v>-2614108.8064359426</v>
      </c>
      <c r="ZE82" s="18">
        <f t="shared" si="100"/>
        <v>-3417050.7476828098</v>
      </c>
      <c r="ZF82" s="18">
        <f t="shared" si="100"/>
        <v>-4280183.8695408702</v>
      </c>
      <c r="ZG82" s="18">
        <f t="shared" si="100"/>
        <v>-5207306.5979743004</v>
      </c>
      <c r="ZH82" s="18">
        <f t="shared" si="100"/>
        <v>-6202445.8677814007</v>
      </c>
      <c r="ZI82" s="18">
        <f t="shared" si="100"/>
        <v>-7269870.6608321071</v>
      </c>
      <c r="ZJ82" s="18">
        <f t="shared" si="100"/>
        <v>-8414106.3423140645</v>
      </c>
      <c r="ZK82" s="18">
        <f t="shared" si="100"/>
        <v>-9639949.8419436812</v>
      </c>
      <c r="ZL82" s="18">
        <f t="shared" si="100"/>
        <v>-10952485.729866982</v>
      </c>
      <c r="ZM82" s="18">
        <f t="shared" si="100"/>
        <v>-12357103.239887595</v>
      </c>
      <c r="ZN82" s="18">
        <f t="shared" si="100"/>
        <v>-13859514.295763373</v>
      </c>
      <c r="ZO82" s="18">
        <f t="shared" si="100"/>
        <v>-15465772.599589765</v>
      </c>
      <c r="ZP82" s="18">
        <f t="shared" si="100"/>
        <v>-17182293.844753444</v>
      </c>
      <c r="ZQ82" s="18">
        <f t="shared" si="100"/>
        <v>-19015877.119622052</v>
      </c>
      <c r="ZR82" s="18">
        <f t="shared" si="100"/>
        <v>-20973727.572021306</v>
      </c>
      <c r="ZS82" s="18">
        <f t="shared" si="100"/>
        <v>-23063480.408668756</v>
      </c>
      <c r="ZT82" s="18">
        <f t="shared" si="100"/>
        <v>-25293226.308106303</v>
      </c>
      <c r="ZU82" s="18">
        <f t="shared" si="100"/>
        <v>-27671538.330270171</v>
      </c>
      <c r="ZV82" s="18">
        <f t="shared" si="100"/>
        <v>-30207500.41075474</v>
      </c>
      <c r="ZW82" s="18">
        <f t="shared" si="100"/>
        <v>-32910737.53297621</v>
      </c>
      <c r="ZX82" s="18">
        <f t="shared" si="100"/>
        <v>-35791447.67694509</v>
      </c>
      <c r="ZY82" s="18">
        <f t="shared" si="100"/>
        <v>-38860435.64914602</v>
      </c>
      <c r="ZZ82" s="18">
        <f t="shared" si="100"/>
        <v>-42129148.904176593</v>
      </c>
      <c r="AAA82" s="18">
        <f t="shared" si="100"/>
        <v>-45609715.475299992</v>
      </c>
      <c r="AAB82" s="18">
        <f t="shared" si="100"/>
        <v>-49314984.137954973</v>
      </c>
    </row>
    <row r="84" spans="3:704" x14ac:dyDescent="0.35">
      <c r="C84" s="10" t="s">
        <v>97</v>
      </c>
      <c r="D84" s="20"/>
      <c r="E84" s="18">
        <f>E71-E79+E81</f>
        <v>78.503013260709992</v>
      </c>
      <c r="F84" s="18">
        <f>F71-F79+F81</f>
        <v>80.073073525921714</v>
      </c>
      <c r="G84" s="18">
        <f t="shared" ref="G84:BQ84" si="101">G71-G79+G81</f>
        <v>81.674534996434375</v>
      </c>
      <c r="H84" s="18">
        <f t="shared" si="101"/>
        <v>83.30802569635793</v>
      </c>
      <c r="I84" s="18">
        <f t="shared" si="101"/>
        <v>84.974186210278901</v>
      </c>
      <c r="J84" s="18">
        <f t="shared" si="101"/>
        <v>86.67366993447915</v>
      </c>
      <c r="K84" s="18">
        <f t="shared" si="101"/>
        <v>88.407143333158757</v>
      </c>
      <c r="L84" s="18">
        <f t="shared" si="101"/>
        <v>90.175286199818586</v>
      </c>
      <c r="M84" s="18">
        <f t="shared" si="101"/>
        <v>91.978791923805005</v>
      </c>
      <c r="N84" s="18">
        <f t="shared" si="101"/>
        <v>93.818367762272061</v>
      </c>
      <c r="O84" s="18">
        <f t="shared" si="101"/>
        <v>95.69473511751012</v>
      </c>
      <c r="P84" s="18">
        <f t="shared" si="101"/>
        <v>97.608629819850876</v>
      </c>
      <c r="Q84" s="18">
        <f t="shared" si="101"/>
        <v>99.560802416240364</v>
      </c>
      <c r="R84" s="18">
        <f t="shared" si="101"/>
        <v>101.55201846455003</v>
      </c>
      <c r="S84" s="18">
        <f t="shared" si="101"/>
        <v>103.5830588338365</v>
      </c>
      <c r="T84" s="18">
        <f t="shared" si="101"/>
        <v>105.65472001049916</v>
      </c>
      <c r="U84" s="18">
        <f t="shared" si="101"/>
        <v>107.76781441069365</v>
      </c>
      <c r="V84" s="18">
        <f t="shared" si="101"/>
        <v>109.92317069890235</v>
      </c>
      <c r="W84" s="18">
        <f t="shared" si="101"/>
        <v>112.12163411286303</v>
      </c>
      <c r="X84" s="18">
        <f t="shared" si="101"/>
        <v>114.36406679510014</v>
      </c>
      <c r="Y84" s="18">
        <f t="shared" si="101"/>
        <v>116.65134813099698</v>
      </c>
      <c r="Z84" s="18">
        <f t="shared" si="101"/>
        <v>118.98437509359195</v>
      </c>
      <c r="AA84" s="18">
        <f t="shared" si="101"/>
        <v>121.36406259545512</v>
      </c>
      <c r="AB84" s="18">
        <f t="shared" si="101"/>
        <v>123.79134384733928</v>
      </c>
      <c r="AC84" s="18">
        <f t="shared" si="101"/>
        <v>126.26717072426945</v>
      </c>
      <c r="AD84" s="18">
        <f t="shared" si="101"/>
        <v>128.79251413874039</v>
      </c>
      <c r="AE84" s="18">
        <f t="shared" si="101"/>
        <v>131.36836442148726</v>
      </c>
      <c r="AF84" s="18">
        <f t="shared" si="101"/>
        <v>133.99573170989262</v>
      </c>
      <c r="AG84" s="18">
        <f t="shared" si="101"/>
        <v>136.67564634407228</v>
      </c>
      <c r="AH84" s="18">
        <f t="shared" si="101"/>
        <v>139.40915927092905</v>
      </c>
      <c r="AI84" s="18">
        <f t="shared" si="101"/>
        <v>142.1973424563181</v>
      </c>
      <c r="AJ84" s="18">
        <f t="shared" si="101"/>
        <v>145.04128930541742</v>
      </c>
      <c r="AK84" s="18">
        <f t="shared" si="101"/>
        <v>147.94211509149059</v>
      </c>
      <c r="AL84" s="18">
        <f t="shared" si="101"/>
        <v>150.90095739328873</v>
      </c>
      <c r="AM84" s="18">
        <f t="shared" si="101"/>
        <v>153.91897654112373</v>
      </c>
      <c r="AN84" s="18">
        <f t="shared" si="101"/>
        <v>156.99735607191369</v>
      </c>
      <c r="AO84" s="18">
        <f t="shared" si="101"/>
        <v>160.1373031933087</v>
      </c>
      <c r="AP84" s="18">
        <f t="shared" si="101"/>
        <v>163.34004925713131</v>
      </c>
      <c r="AQ84" s="18">
        <f t="shared" si="101"/>
        <v>166.6068502422435</v>
      </c>
      <c r="AR84" s="18">
        <f t="shared" si="101"/>
        <v>169.93898724703971</v>
      </c>
      <c r="AS84" s="18">
        <f t="shared" si="101"/>
        <v>173.33776699192691</v>
      </c>
      <c r="AT84" s="18">
        <f t="shared" si="101"/>
        <v>176.80452233172136</v>
      </c>
      <c r="AU84" s="18">
        <f t="shared" si="101"/>
        <v>180.34061277830125</v>
      </c>
      <c r="AV84" s="18">
        <f t="shared" si="101"/>
        <v>183.94742503380391</v>
      </c>
      <c r="AW84" s="18">
        <f t="shared" si="101"/>
        <v>187.62637353443066</v>
      </c>
      <c r="AX84" s="18">
        <f t="shared" si="101"/>
        <v>191.37890100505021</v>
      </c>
      <c r="AY84" s="18">
        <f t="shared" si="101"/>
        <v>195.20647902508682</v>
      </c>
      <c r="AZ84" s="18">
        <f t="shared" si="101"/>
        <v>199.11060860551399</v>
      </c>
      <c r="BA84" s="18">
        <f t="shared" si="101"/>
        <v>203.09282077755415</v>
      </c>
      <c r="BB84" s="18">
        <f t="shared" si="101"/>
        <v>207.15467719302376</v>
      </c>
      <c r="BC84" s="18">
        <f t="shared" si="101"/>
        <v>211.29777073679563</v>
      </c>
      <c r="BD84" s="18">
        <f t="shared" si="101"/>
        <v>215.52372615144921</v>
      </c>
      <c r="BE84" s="18">
        <f t="shared" si="101"/>
        <v>219.83420067438149</v>
      </c>
      <c r="BF84" s="18">
        <f t="shared" si="101"/>
        <v>224.23088468776155</v>
      </c>
      <c r="BG84" s="18">
        <f t="shared" si="101"/>
        <v>228.71550238142348</v>
      </c>
      <c r="BH84" s="18">
        <f t="shared" si="101"/>
        <v>233.28981242893366</v>
      </c>
      <c r="BI84" s="18">
        <f t="shared" si="101"/>
        <v>237.95560867739241</v>
      </c>
      <c r="BJ84" s="18">
        <f t="shared" si="101"/>
        <v>242.71472085083607</v>
      </c>
      <c r="BK84" s="18">
        <f t="shared" si="101"/>
        <v>247.56901526768542</v>
      </c>
      <c r="BL84" s="18">
        <f t="shared" si="101"/>
        <v>252.52039557293682</v>
      </c>
      <c r="BM84" s="18">
        <f t="shared" si="101"/>
        <v>257.57080348421277</v>
      </c>
      <c r="BN84" s="18">
        <f t="shared" si="101"/>
        <v>262.72221955373959</v>
      </c>
      <c r="BO84" s="18">
        <f t="shared" si="101"/>
        <v>267.97666394466609</v>
      </c>
      <c r="BP84" s="18">
        <f t="shared" si="101"/>
        <v>273.33619722336903</v>
      </c>
      <c r="BQ84" s="18">
        <f t="shared" si="101"/>
        <v>278.80292116765258</v>
      </c>
      <c r="BR84" s="18">
        <f t="shared" ref="BR84:EC84" si="102">BR71-BR79+BR81</f>
        <v>284.37897959082011</v>
      </c>
      <c r="BS84" s="18">
        <f t="shared" si="102"/>
        <v>290.06655918240585</v>
      </c>
      <c r="BT84" s="18">
        <f t="shared" si="102"/>
        <v>295.86789036585526</v>
      </c>
      <c r="BU84" s="18">
        <f t="shared" si="102"/>
        <v>301.78524817291179</v>
      </c>
      <c r="BV84" s="18">
        <f t="shared" si="102"/>
        <v>307.82095313614104</v>
      </c>
      <c r="BW84" s="18">
        <f t="shared" si="102"/>
        <v>313.97737219857703</v>
      </c>
      <c r="BX84" s="18">
        <f t="shared" si="102"/>
        <v>320.25691964231117</v>
      </c>
      <c r="BY84" s="18">
        <f t="shared" si="102"/>
        <v>326.66205803482865</v>
      </c>
      <c r="BZ84" s="18">
        <f t="shared" si="102"/>
        <v>333.19529919521739</v>
      </c>
      <c r="CA84" s="18">
        <f t="shared" si="102"/>
        <v>339.85920517879254</v>
      </c>
      <c r="CB84" s="18">
        <f t="shared" si="102"/>
        <v>346.65638928200315</v>
      </c>
      <c r="CC84" s="18">
        <f t="shared" si="102"/>
        <v>353.58951706729869</v>
      </c>
      <c r="CD84" s="18">
        <f t="shared" si="102"/>
        <v>360.66130740824696</v>
      </c>
      <c r="CE84" s="18">
        <f t="shared" si="102"/>
        <v>367.8745335559816</v>
      </c>
      <c r="CF84" s="18">
        <f t="shared" si="102"/>
        <v>375.2320242266631</v>
      </c>
      <c r="CG84" s="18">
        <f t="shared" si="102"/>
        <v>382.73666471072909</v>
      </c>
      <c r="CH84" s="18">
        <f t="shared" si="102"/>
        <v>390.39139800446782</v>
      </c>
      <c r="CI84" s="18">
        <f t="shared" si="102"/>
        <v>398.19922596400727</v>
      </c>
      <c r="CJ84" s="18">
        <f t="shared" si="102"/>
        <v>406.16321048273664</v>
      </c>
      <c r="CK84" s="18">
        <f t="shared" si="102"/>
        <v>414.28647469181504</v>
      </c>
      <c r="CL84" s="18">
        <f t="shared" si="102"/>
        <v>422.5722041850334</v>
      </c>
      <c r="CM84" s="18">
        <f t="shared" si="102"/>
        <v>431.02364826807263</v>
      </c>
      <c r="CN84" s="18">
        <f t="shared" si="102"/>
        <v>439.64412123273365</v>
      </c>
      <c r="CO84" s="18">
        <f t="shared" si="102"/>
        <v>448.43700365665404</v>
      </c>
      <c r="CP84" s="18">
        <f t="shared" si="102"/>
        <v>457.40574372899766</v>
      </c>
      <c r="CQ84" s="18">
        <f t="shared" si="102"/>
        <v>466.55385860276203</v>
      </c>
      <c r="CR84" s="18">
        <f t="shared" si="102"/>
        <v>475.88493577395002</v>
      </c>
      <c r="CS84" s="18">
        <f t="shared" si="102"/>
        <v>485.40263448847105</v>
      </c>
      <c r="CT84" s="18">
        <f t="shared" si="102"/>
        <v>495.11068717729597</v>
      </c>
      <c r="CU84" s="18">
        <f t="shared" si="102"/>
        <v>505.01290091979325</v>
      </c>
      <c r="CV84" s="18">
        <f t="shared" si="102"/>
        <v>515.11315893706285</v>
      </c>
      <c r="CW84" s="18">
        <f t="shared" si="102"/>
        <v>525.41542211465514</v>
      </c>
      <c r="CX84" s="18">
        <f t="shared" si="102"/>
        <v>535.92373055571886</v>
      </c>
      <c r="CY84" s="18">
        <f t="shared" si="102"/>
        <v>546.64220516556156</v>
      </c>
      <c r="CZ84" s="18">
        <f t="shared" si="102"/>
        <v>557.57504926742865</v>
      </c>
      <c r="DA84" s="18">
        <f t="shared" si="102"/>
        <v>568.72655025132258</v>
      </c>
      <c r="DB84" s="18">
        <f t="shared" si="102"/>
        <v>580.10108125484021</v>
      </c>
      <c r="DC84" s="18">
        <f t="shared" si="102"/>
        <v>591.70310287827704</v>
      </c>
      <c r="DD84" s="18">
        <f t="shared" si="102"/>
        <v>603.53716493407626</v>
      </c>
      <c r="DE84" s="18">
        <f t="shared" si="102"/>
        <v>615.60790823098353</v>
      </c>
      <c r="DF84" s="18">
        <f t="shared" si="102"/>
        <v>627.92006639359931</v>
      </c>
      <c r="DG84" s="18">
        <f t="shared" si="102"/>
        <v>640.47846771943216</v>
      </c>
      <c r="DH84" s="18">
        <f t="shared" si="102"/>
        <v>653.28803707162865</v>
      </c>
      <c r="DI84" s="18">
        <f t="shared" si="102"/>
        <v>666.35379781075267</v>
      </c>
      <c r="DJ84" s="18">
        <f t="shared" si="102"/>
        <v>679.68087376451251</v>
      </c>
      <c r="DK84" s="18">
        <f t="shared" si="102"/>
        <v>693.27449123723011</v>
      </c>
      <c r="DL84" s="18">
        <f t="shared" si="102"/>
        <v>707.13998105925066</v>
      </c>
      <c r="DM84" s="18">
        <f t="shared" si="102"/>
        <v>721.28278067748579</v>
      </c>
      <c r="DN84" s="18">
        <f t="shared" si="102"/>
        <v>735.70843628796945</v>
      </c>
      <c r="DO84" s="18">
        <f t="shared" si="102"/>
        <v>750.42260501044814</v>
      </c>
      <c r="DP84" s="18">
        <f t="shared" si="102"/>
        <v>765.43105710727048</v>
      </c>
      <c r="DQ84" s="18">
        <f t="shared" si="102"/>
        <v>780.73967824572617</v>
      </c>
      <c r="DR84" s="18">
        <f t="shared" si="102"/>
        <v>796.35447180678375</v>
      </c>
      <c r="DS84" s="18">
        <f t="shared" si="102"/>
        <v>812.28156123881774</v>
      </c>
      <c r="DT84" s="18">
        <f t="shared" si="102"/>
        <v>828.5271924592613</v>
      </c>
      <c r="DU84" s="18">
        <f t="shared" si="102"/>
        <v>845.09773630389464</v>
      </c>
      <c r="DV84" s="18">
        <f t="shared" si="102"/>
        <v>861.99969102508373</v>
      </c>
      <c r="DW84" s="18">
        <f t="shared" si="102"/>
        <v>879.23968484044008</v>
      </c>
      <c r="DX84" s="18">
        <f t="shared" si="102"/>
        <v>896.82447853181191</v>
      </c>
      <c r="DY84" s="18">
        <f t="shared" si="102"/>
        <v>914.76096809666956</v>
      </c>
      <c r="DZ84" s="18">
        <f t="shared" si="102"/>
        <v>933.05618745255276</v>
      </c>
      <c r="EA84" s="18">
        <f t="shared" si="102"/>
        <v>951.71731119504807</v>
      </c>
      <c r="EB84" s="18">
        <f t="shared" si="102"/>
        <v>970.75165741212925</v>
      </c>
      <c r="EC84" s="18">
        <f t="shared" si="102"/>
        <v>990.16669055318209</v>
      </c>
      <c r="ED84" s="18">
        <f t="shared" ref="ED84:GO84" si="103">ED71-ED79+ED81</f>
        <v>1009.9700243565821</v>
      </c>
      <c r="EE84" s="18">
        <f t="shared" si="103"/>
        <v>1030.1694248354443</v>
      </c>
      <c r="EF84" s="18">
        <f t="shared" si="103"/>
        <v>1050.7728133237122</v>
      </c>
      <c r="EG84" s="18">
        <f t="shared" si="103"/>
        <v>1071.7882695810174</v>
      </c>
      <c r="EH84" s="18">
        <f t="shared" si="103"/>
        <v>1093.2240349629863</v>
      </c>
      <c r="EI84" s="18">
        <f t="shared" si="103"/>
        <v>1115.0885156520808</v>
      </c>
      <c r="EJ84" s="18">
        <f t="shared" si="103"/>
        <v>1137.3902859542868</v>
      </c>
      <c r="EK84" s="18">
        <f t="shared" si="103"/>
        <v>1160.1380916619253</v>
      </c>
      <c r="EL84" s="18">
        <f t="shared" si="103"/>
        <v>1183.3408534830301</v>
      </c>
      <c r="EM84" s="18">
        <f t="shared" si="103"/>
        <v>1207.0076705398474</v>
      </c>
      <c r="EN84" s="18">
        <f t="shared" si="103"/>
        <v>1231.1478239371552</v>
      </c>
      <c r="EO84" s="18">
        <f t="shared" si="103"/>
        <v>1255.7707804014633</v>
      </c>
      <c r="EP84" s="18">
        <f t="shared" si="103"/>
        <v>1280.8861959942283</v>
      </c>
      <c r="EQ84" s="18">
        <f t="shared" si="103"/>
        <v>1306.5039198980066</v>
      </c>
      <c r="ER84" s="18">
        <f t="shared" si="103"/>
        <v>1332.6339982788922</v>
      </c>
      <c r="ES84" s="18">
        <f t="shared" si="103"/>
        <v>1359.2866782264052</v>
      </c>
      <c r="ET84" s="18">
        <f t="shared" si="103"/>
        <v>1386.4724117717672</v>
      </c>
      <c r="EU84" s="18">
        <f t="shared" si="103"/>
        <v>1414.2018599869766</v>
      </c>
      <c r="EV84" s="18">
        <f t="shared" si="103"/>
        <v>1442.4858971652752</v>
      </c>
      <c r="EW84" s="18">
        <f t="shared" si="103"/>
        <v>1471.335615085882</v>
      </c>
      <c r="EX84" s="18">
        <f t="shared" si="103"/>
        <v>1500.7623273634617</v>
      </c>
      <c r="EY84" s="18">
        <f t="shared" si="103"/>
        <v>1530.7775738853763</v>
      </c>
      <c r="EZ84" s="18">
        <f t="shared" si="103"/>
        <v>1561.3931253360515</v>
      </c>
      <c r="FA84" s="18">
        <f t="shared" si="103"/>
        <v>1592.6209878142236</v>
      </c>
      <c r="FB84" s="18">
        <f t="shared" si="103"/>
        <v>1624.4734075403103</v>
      </c>
      <c r="FC84" s="18">
        <f t="shared" si="103"/>
        <v>1656.9628756590789</v>
      </c>
      <c r="FD84" s="18">
        <f t="shared" si="103"/>
        <v>1690.1021331384045</v>
      </c>
      <c r="FE84" s="18">
        <f t="shared" si="103"/>
        <v>1723.9041757653008</v>
      </c>
      <c r="FF84" s="18">
        <f t="shared" si="103"/>
        <v>1758.3822592426193</v>
      </c>
      <c r="FG84" s="18">
        <f t="shared" si="103"/>
        <v>1793.5499043871955</v>
      </c>
      <c r="FH84" s="18">
        <f t="shared" si="103"/>
        <v>1829.4209024324921</v>
      </c>
      <c r="FI84" s="18">
        <f t="shared" si="103"/>
        <v>1866.0093204359337</v>
      </c>
      <c r="FJ84" s="18">
        <f t="shared" si="103"/>
        <v>1903.3295067969875</v>
      </c>
      <c r="FK84" s="18">
        <f t="shared" si="103"/>
        <v>1941.3960968823685</v>
      </c>
      <c r="FL84" s="18">
        <f t="shared" si="103"/>
        <v>1980.2240187665377</v>
      </c>
      <c r="FM84" s="18">
        <f t="shared" si="103"/>
        <v>2019.8284990850866</v>
      </c>
      <c r="FN84" s="18">
        <f t="shared" si="103"/>
        <v>2060.2250690068095</v>
      </c>
      <c r="FO84" s="18">
        <f t="shared" si="103"/>
        <v>2101.429570323563</v>
      </c>
      <c r="FP84" s="18">
        <f t="shared" si="103"/>
        <v>2143.4581616626274</v>
      </c>
      <c r="FQ84" s="18">
        <f t="shared" si="103"/>
        <v>2186.327324824786</v>
      </c>
      <c r="FR84" s="18">
        <f t="shared" si="103"/>
        <v>2230.0538712457637</v>
      </c>
      <c r="FS84" s="18">
        <f t="shared" si="103"/>
        <v>2274.6549485909841</v>
      </c>
      <c r="FT84" s="18">
        <f t="shared" si="103"/>
        <v>2320.1480474782229</v>
      </c>
      <c r="FU84" s="18">
        <f t="shared" si="103"/>
        <v>2366.5510083383838</v>
      </c>
      <c r="FV84" s="18">
        <f t="shared" si="103"/>
        <v>2413.8820284104254</v>
      </c>
      <c r="FW84" s="18">
        <f t="shared" si="103"/>
        <v>2462.1596688781083</v>
      </c>
      <c r="FX84" s="18">
        <f t="shared" si="103"/>
        <v>2511.4028621496054</v>
      </c>
      <c r="FY84" s="18">
        <f t="shared" si="103"/>
        <v>2561.6309192800363</v>
      </c>
      <c r="FZ84" s="18">
        <f t="shared" si="103"/>
        <v>2612.8635375466747</v>
      </c>
      <c r="GA84" s="18">
        <f t="shared" si="103"/>
        <v>2665.1208081714522</v>
      </c>
      <c r="GB84" s="18">
        <f t="shared" si="103"/>
        <v>2718.423224201405</v>
      </c>
      <c r="GC84" s="18">
        <f t="shared" si="103"/>
        <v>2772.7916885441509</v>
      </c>
      <c r="GD84" s="18">
        <f t="shared" si="103"/>
        <v>2828.2475221653617</v>
      </c>
      <c r="GE84" s="18">
        <f t="shared" si="103"/>
        <v>2884.8124724501695</v>
      </c>
      <c r="GF84" s="18">
        <f t="shared" si="103"/>
        <v>2942.5087217316036</v>
      </c>
      <c r="GG84" s="18">
        <f t="shared" si="103"/>
        <v>3001.3588959883973</v>
      </c>
      <c r="GH84" s="18">
        <f t="shared" si="103"/>
        <v>3061.3860737201026</v>
      </c>
      <c r="GI84" s="18">
        <f t="shared" si="103"/>
        <v>3122.6137949955651</v>
      </c>
      <c r="GJ84" s="18">
        <f t="shared" si="103"/>
        <v>3185.0660706845106</v>
      </c>
      <c r="GK84" s="18">
        <f t="shared" si="103"/>
        <v>3248.7673918750597</v>
      </c>
      <c r="GL84" s="18">
        <f t="shared" si="103"/>
        <v>3313.7427394761507</v>
      </c>
      <c r="GM84" s="18">
        <f t="shared" si="103"/>
        <v>3380.0175940154786</v>
      </c>
      <c r="GN84" s="18">
        <f t="shared" si="103"/>
        <v>3447.6179456308305</v>
      </c>
      <c r="GO84" s="18">
        <f t="shared" si="103"/>
        <v>3516.5703042629993</v>
      </c>
      <c r="GP84" s="18">
        <f t="shared" ref="GP84:JA84" si="104">GP71-GP79+GP81</f>
        <v>3586.9017100511173</v>
      </c>
      <c r="GQ84" s="18">
        <f t="shared" si="104"/>
        <v>3658.6397439375996</v>
      </c>
      <c r="GR84" s="18">
        <f t="shared" si="104"/>
        <v>3731.8125384836085</v>
      </c>
      <c r="GS84" s="18">
        <f t="shared" si="104"/>
        <v>3806.4487889005841</v>
      </c>
      <c r="GT84" s="18">
        <f t="shared" si="104"/>
        <v>3882.5777643053807</v>
      </c>
      <c r="GU84" s="18">
        <f t="shared" si="104"/>
        <v>3960.2293191960671</v>
      </c>
      <c r="GV84" s="18">
        <f t="shared" si="104"/>
        <v>4039.4339051619213</v>
      </c>
      <c r="GW84" s="18">
        <f t="shared" si="104"/>
        <v>4120.2225828219271</v>
      </c>
      <c r="GX84" s="18">
        <f t="shared" si="104"/>
        <v>4202.6270340091723</v>
      </c>
      <c r="GY84" s="18">
        <f t="shared" si="104"/>
        <v>4286.679574192618</v>
      </c>
      <c r="GZ84" s="18">
        <f t="shared" si="104"/>
        <v>4372.4131651508214</v>
      </c>
      <c r="HA84" s="18">
        <f t="shared" si="104"/>
        <v>4459.8614278967943</v>
      </c>
      <c r="HB84" s="18">
        <f t="shared" si="104"/>
        <v>4549.0586558654804</v>
      </c>
      <c r="HC84" s="18">
        <f t="shared" si="104"/>
        <v>4640.0398283583345</v>
      </c>
      <c r="HD84" s="18">
        <f t="shared" si="104"/>
        <v>4732.840624264737</v>
      </c>
      <c r="HE84" s="18">
        <f t="shared" si="104"/>
        <v>4827.4974360504993</v>
      </c>
      <c r="HF84" s="18">
        <f t="shared" si="104"/>
        <v>4924.0473840301274</v>
      </c>
      <c r="HG84" s="18">
        <f t="shared" si="104"/>
        <v>5022.5283309266724</v>
      </c>
      <c r="HH84" s="18">
        <f t="shared" si="104"/>
        <v>5122.9788967144605</v>
      </c>
      <c r="HI84" s="18">
        <f t="shared" si="104"/>
        <v>5225.4384737693563</v>
      </c>
      <c r="HJ84" s="18">
        <f t="shared" si="104"/>
        <v>5329.9472423138204</v>
      </c>
      <c r="HK84" s="18">
        <f t="shared" si="104"/>
        <v>5436.5461861742606</v>
      </c>
      <c r="HL84" s="18">
        <f t="shared" si="104"/>
        <v>5545.277108853631</v>
      </c>
      <c r="HM84" s="18">
        <f t="shared" si="104"/>
        <v>5656.1826499256567</v>
      </c>
      <c r="HN84" s="18">
        <f t="shared" si="104"/>
        <v>5769.3063017544027</v>
      </c>
      <c r="HO84" s="18">
        <f t="shared" si="104"/>
        <v>5884.6924265502494</v>
      </c>
      <c r="HP84" s="18">
        <f t="shared" si="104"/>
        <v>6002.386273769579</v>
      </c>
      <c r="HQ84" s="18">
        <f t="shared" si="104"/>
        <v>6122.4339978560174</v>
      </c>
      <c r="HR84" s="18">
        <f t="shared" si="104"/>
        <v>6244.8826763428106</v>
      </c>
      <c r="HS84" s="18">
        <f t="shared" si="104"/>
        <v>6369.7803283124122</v>
      </c>
      <c r="HT84" s="18">
        <f t="shared" si="104"/>
        <v>6497.1759332302508</v>
      </c>
      <c r="HU84" s="18">
        <f t="shared" si="104"/>
        <v>6627.1194501494419</v>
      </c>
      <c r="HV84" s="18">
        <f t="shared" si="104"/>
        <v>6759.6618373043457</v>
      </c>
      <c r="HW84" s="18">
        <f t="shared" si="104"/>
        <v>6894.8550720935855</v>
      </c>
      <c r="HX84" s="18">
        <f t="shared" si="104"/>
        <v>7032.7521714639734</v>
      </c>
      <c r="HY84" s="18">
        <f t="shared" si="104"/>
        <v>7173.4072126996352</v>
      </c>
      <c r="HZ84" s="18">
        <f t="shared" si="104"/>
        <v>7316.8753546310527</v>
      </c>
      <c r="IA84" s="18">
        <f t="shared" si="104"/>
        <v>7463.2128592643294</v>
      </c>
      <c r="IB84" s="18">
        <f t="shared" si="104"/>
        <v>7612.4771138462875</v>
      </c>
      <c r="IC84" s="18">
        <f t="shared" si="104"/>
        <v>7764.7266533665779</v>
      </c>
      <c r="ID84" s="18">
        <f t="shared" si="104"/>
        <v>7920.0211835151586</v>
      </c>
      <c r="IE84" s="18">
        <f t="shared" si="104"/>
        <v>8078.4216040944739</v>
      </c>
      <c r="IF84" s="18">
        <f t="shared" si="104"/>
        <v>8239.9900329052289</v>
      </c>
      <c r="IG84" s="18">
        <f t="shared" si="104"/>
        <v>8404.7898300981251</v>
      </c>
      <c r="IH84" s="18">
        <f t="shared" si="104"/>
        <v>8572.8856230324382</v>
      </c>
      <c r="II84" s="18">
        <f t="shared" si="104"/>
        <v>8744.3433316093324</v>
      </c>
      <c r="IJ84" s="18">
        <f t="shared" si="104"/>
        <v>8919.230194129028</v>
      </c>
      <c r="IK84" s="18">
        <f t="shared" si="104"/>
        <v>9097.6147936582056</v>
      </c>
      <c r="IL84" s="18">
        <f t="shared" si="104"/>
        <v>9279.567084921795</v>
      </c>
      <c r="IM84" s="18">
        <f t="shared" si="104"/>
        <v>9465.1584217381005</v>
      </c>
      <c r="IN84" s="18">
        <f t="shared" si="104"/>
        <v>9654.4615850067512</v>
      </c>
      <c r="IO84" s="18">
        <f t="shared" si="104"/>
        <v>9847.5508112344432</v>
      </c>
      <c r="IP84" s="18">
        <f t="shared" si="104"/>
        <v>10044.501821665728</v>
      </c>
      <c r="IQ84" s="18">
        <f t="shared" si="104"/>
        <v>10245.391851965342</v>
      </c>
      <c r="IR84" s="18">
        <f t="shared" si="104"/>
        <v>10450.29968251032</v>
      </c>
      <c r="IS84" s="18">
        <f t="shared" si="104"/>
        <v>10659.305669283602</v>
      </c>
      <c r="IT84" s="18">
        <f t="shared" si="104"/>
        <v>10872.491775389042</v>
      </c>
      <c r="IU84" s="18">
        <f t="shared" si="104"/>
        <v>11089.941603188501</v>
      </c>
      <c r="IV84" s="18">
        <f t="shared" si="104"/>
        <v>11311.740427090203</v>
      </c>
      <c r="IW84" s="18">
        <f t="shared" si="104"/>
        <v>11537.975226990244</v>
      </c>
      <c r="IX84" s="18">
        <f t="shared" si="104"/>
        <v>11768.734722380375</v>
      </c>
      <c r="IY84" s="18">
        <f t="shared" si="104"/>
        <v>12004.109407140064</v>
      </c>
      <c r="IZ84" s="18">
        <f t="shared" si="104"/>
        <v>12244.191585026103</v>
      </c>
      <c r="JA84" s="18">
        <f t="shared" si="104"/>
        <v>12489.075405865862</v>
      </c>
      <c r="JB84" s="18">
        <f t="shared" ref="JB84:LM84" si="105">JB71-JB79+JB81</f>
        <v>12738.85690248526</v>
      </c>
      <c r="JC84" s="18">
        <f t="shared" si="105"/>
        <v>12993.634028359265</v>
      </c>
      <c r="JD84" s="18">
        <f t="shared" si="105"/>
        <v>13253.506696036631</v>
      </c>
      <c r="JE84" s="18">
        <f t="shared" si="105"/>
        <v>13518.57681630861</v>
      </c>
      <c r="JF84" s="18">
        <f t="shared" si="105"/>
        <v>13788.948338183916</v>
      </c>
      <c r="JG84" s="18">
        <f t="shared" si="105"/>
        <v>14064.727289647286</v>
      </c>
      <c r="JH84" s="18">
        <f t="shared" si="105"/>
        <v>14346.021819240572</v>
      </c>
      <c r="JI84" s="18">
        <f t="shared" si="105"/>
        <v>14632.942238472921</v>
      </c>
      <c r="JJ84" s="18">
        <f t="shared" si="105"/>
        <v>14925.601065081817</v>
      </c>
      <c r="JK84" s="18">
        <f t="shared" si="105"/>
        <v>15224.113067154478</v>
      </c>
      <c r="JL84" s="18">
        <f t="shared" si="105"/>
        <v>15528.595308139369</v>
      </c>
      <c r="JM84" s="18">
        <f t="shared" si="105"/>
        <v>15839.167192746138</v>
      </c>
      <c r="JN84" s="18">
        <f t="shared" si="105"/>
        <v>16155.950513776988</v>
      </c>
      <c r="JO84" s="18">
        <f t="shared" si="105"/>
        <v>16479.069499888763</v>
      </c>
      <c r="JP84" s="18">
        <f t="shared" si="105"/>
        <v>16808.650864300605</v>
      </c>
      <c r="JQ84" s="18">
        <f t="shared" si="105"/>
        <v>17144.82385449619</v>
      </c>
      <c r="JR84" s="18">
        <f t="shared" si="105"/>
        <v>17487.720302904996</v>
      </c>
      <c r="JS84" s="18">
        <f t="shared" si="105"/>
        <v>17837.474678593491</v>
      </c>
      <c r="JT84" s="18">
        <f t="shared" si="105"/>
        <v>18194.224140010941</v>
      </c>
      <c r="JU84" s="18">
        <f t="shared" si="105"/>
        <v>18558.108588766434</v>
      </c>
      <c r="JV84" s="18">
        <f t="shared" si="105"/>
        <v>18929.270724496448</v>
      </c>
      <c r="JW84" s="18">
        <f t="shared" si="105"/>
        <v>19307.8561008203</v>
      </c>
      <c r="JX84" s="18">
        <f t="shared" si="105"/>
        <v>19694.013182428422</v>
      </c>
      <c r="JY84" s="18">
        <f t="shared" si="105"/>
        <v>20087.893403292084</v>
      </c>
      <c r="JZ84" s="18">
        <f t="shared" si="105"/>
        <v>20489.651226057136</v>
      </c>
      <c r="KA84" s="18">
        <f t="shared" si="105"/>
        <v>20899.444202615541</v>
      </c>
      <c r="KB84" s="18">
        <f t="shared" si="105"/>
        <v>21317.433035884296</v>
      </c>
      <c r="KC84" s="18">
        <f t="shared" si="105"/>
        <v>21743.78164283299</v>
      </c>
      <c r="KD84" s="18">
        <f t="shared" si="105"/>
        <v>22178.657218759574</v>
      </c>
      <c r="KE84" s="18">
        <f t="shared" si="105"/>
        <v>22622.230302857301</v>
      </c>
      <c r="KF84" s="18">
        <f t="shared" si="105"/>
        <v>23074.674845093796</v>
      </c>
      <c r="KG84" s="18">
        <f t="shared" si="105"/>
        <v>23536.168274423566</v>
      </c>
      <c r="KH84" s="18">
        <f t="shared" si="105"/>
        <v>24006.891568365965</v>
      </c>
      <c r="KI84" s="18">
        <f t="shared" si="105"/>
        <v>24487.029323980725</v>
      </c>
      <c r="KJ84" s="18">
        <f t="shared" si="105"/>
        <v>24976.769830255995</v>
      </c>
      <c r="KK84" s="18">
        <f t="shared" si="105"/>
        <v>25476.305141939163</v>
      </c>
      <c r="KL84" s="18">
        <f t="shared" si="105"/>
        <v>25985.831154865082</v>
      </c>
      <c r="KM84" s="18">
        <f t="shared" si="105"/>
        <v>26505.54768276347</v>
      </c>
      <c r="KN84" s="18">
        <f t="shared" si="105"/>
        <v>27035.658535621133</v>
      </c>
      <c r="KO84" s="18">
        <f t="shared" si="105"/>
        <v>27576.371599610258</v>
      </c>
      <c r="KP84" s="18">
        <f t="shared" si="105"/>
        <v>28127.898918607338</v>
      </c>
      <c r="KQ84" s="18">
        <f t="shared" si="105"/>
        <v>28690.456777338812</v>
      </c>
      <c r="KR84" s="18">
        <f t="shared" si="105"/>
        <v>29264.265786210995</v>
      </c>
      <c r="KS84" s="18">
        <f t="shared" si="105"/>
        <v>29849.550967815274</v>
      </c>
      <c r="KT84" s="18">
        <f t="shared" si="105"/>
        <v>30446.541845164353</v>
      </c>
      <c r="KU84" s="18">
        <f t="shared" si="105"/>
        <v>31055.472531711963</v>
      </c>
      <c r="KV84" s="18">
        <f t="shared" si="105"/>
        <v>31676.581823150809</v>
      </c>
      <c r="KW84" s="18">
        <f t="shared" si="105"/>
        <v>32310.113291061985</v>
      </c>
      <c r="KX84" s="18">
        <f t="shared" si="105"/>
        <v>32956.315378418425</v>
      </c>
      <c r="KY84" s="18">
        <f t="shared" si="105"/>
        <v>33615.441497030253</v>
      </c>
      <c r="KZ84" s="18">
        <f t="shared" si="105"/>
        <v>34287.750126906903</v>
      </c>
      <c r="LA84" s="18">
        <f t="shared" si="105"/>
        <v>34973.504917619139</v>
      </c>
      <c r="LB84" s="18">
        <f t="shared" si="105"/>
        <v>35672.974791689339</v>
      </c>
      <c r="LC84" s="18">
        <f t="shared" si="105"/>
        <v>36386.434050059441</v>
      </c>
      <c r="LD84" s="18">
        <f t="shared" si="105"/>
        <v>37114.162479631224</v>
      </c>
      <c r="LE84" s="18">
        <f t="shared" si="105"/>
        <v>37856.445463016251</v>
      </c>
      <c r="LF84" s="18">
        <f t="shared" si="105"/>
        <v>38613.574090416019</v>
      </c>
      <c r="LG84" s="18">
        <f t="shared" si="105"/>
        <v>39385.845273793835</v>
      </c>
      <c r="LH84" s="18">
        <f t="shared" si="105"/>
        <v>40173.561863294395</v>
      </c>
      <c r="LI84" s="18">
        <f t="shared" si="105"/>
        <v>40977.032766006865</v>
      </c>
      <c r="LJ84" s="18">
        <f t="shared" si="105"/>
        <v>41796.573067108373</v>
      </c>
      <c r="LK84" s="18">
        <f t="shared" si="105"/>
        <v>42632.504153400558</v>
      </c>
      <c r="LL84" s="18">
        <f t="shared" si="105"/>
        <v>43485.153839374951</v>
      </c>
      <c r="LM84" s="18">
        <f t="shared" si="105"/>
        <v>44354.856495721258</v>
      </c>
      <c r="LN84" s="18">
        <f t="shared" ref="LN84:NY84" si="106">LN71-LN79+LN81</f>
        <v>45241.953180472803</v>
      </c>
      <c r="LO84" s="18">
        <f t="shared" si="106"/>
        <v>46146.791772754194</v>
      </c>
      <c r="LP84" s="18">
        <f t="shared" si="106"/>
        <v>47069.727109165106</v>
      </c>
      <c r="LQ84" s="18">
        <f t="shared" si="106"/>
        <v>48011.121122967823</v>
      </c>
      <c r="LR84" s="18">
        <f t="shared" si="106"/>
        <v>48971.342985981391</v>
      </c>
      <c r="LS84" s="18">
        <f t="shared" si="106"/>
        <v>49950.76925336499</v>
      </c>
      <c r="LT84" s="18">
        <f t="shared" si="106"/>
        <v>50949.784011272706</v>
      </c>
      <c r="LU84" s="18">
        <f t="shared" si="106"/>
        <v>51968.779027465134</v>
      </c>
      <c r="LV84" s="18">
        <f t="shared" si="106"/>
        <v>53008.153904943822</v>
      </c>
      <c r="LW84" s="18">
        <f t="shared" si="106"/>
        <v>54068.31623863538</v>
      </c>
      <c r="LX84" s="18">
        <f t="shared" si="106"/>
        <v>55149.681775239318</v>
      </c>
      <c r="LY84" s="18">
        <f t="shared" si="106"/>
        <v>56252.67457623317</v>
      </c>
      <c r="LZ84" s="18">
        <f t="shared" si="106"/>
        <v>57377.7271841896</v>
      </c>
      <c r="MA84" s="18">
        <f t="shared" si="106"/>
        <v>58525.280792357386</v>
      </c>
      <c r="MB84" s="18">
        <f t="shared" si="106"/>
        <v>59695.78541768701</v>
      </c>
      <c r="MC84" s="18">
        <f t="shared" si="106"/>
        <v>60889.700077289497</v>
      </c>
      <c r="MD84" s="18">
        <f t="shared" si="106"/>
        <v>62107.492968424092</v>
      </c>
      <c r="ME84" s="18">
        <f t="shared" si="106"/>
        <v>63349.641652105805</v>
      </c>
      <c r="MF84" s="18">
        <f t="shared" si="106"/>
        <v>64616.633240337324</v>
      </c>
      <c r="MG84" s="18">
        <f t="shared" si="106"/>
        <v>65908.964587143215</v>
      </c>
      <c r="MH84" s="18">
        <f t="shared" si="106"/>
        <v>67227.142483411066</v>
      </c>
      <c r="MI84" s="18">
        <f t="shared" si="106"/>
        <v>68571.683855547264</v>
      </c>
      <c r="MJ84" s="18">
        <f t="shared" si="106"/>
        <v>69943.115968275815</v>
      </c>
      <c r="MK84" s="18">
        <f t="shared" si="106"/>
        <v>71341.976631272672</v>
      </c>
      <c r="ML84" s="18">
        <f t="shared" si="106"/>
        <v>72768.814410155072</v>
      </c>
      <c r="MM84" s="18">
        <f t="shared" si="106"/>
        <v>74224.188841511554</v>
      </c>
      <c r="MN84" s="18">
        <f t="shared" si="106"/>
        <v>75708.670652328161</v>
      </c>
      <c r="MO84" s="18">
        <f t="shared" si="106"/>
        <v>77222.8419837736</v>
      </c>
      <c r="MP84" s="18">
        <f t="shared" si="106"/>
        <v>78767.296619468645</v>
      </c>
      <c r="MQ84" s="18">
        <f t="shared" si="106"/>
        <v>80342.6402183053</v>
      </c>
      <c r="MR84" s="18">
        <f t="shared" si="106"/>
        <v>81949.490551921481</v>
      </c>
      <c r="MS84" s="18">
        <f t="shared" si="106"/>
        <v>83588.477746957447</v>
      </c>
      <c r="MT84" s="18">
        <f t="shared" si="106"/>
        <v>85260.244532087905</v>
      </c>
      <c r="MU84" s="18">
        <f t="shared" si="106"/>
        <v>86965.446490084563</v>
      </c>
      <c r="MV84" s="18">
        <f t="shared" si="106"/>
        <v>88704.752314824509</v>
      </c>
      <c r="MW84" s="18">
        <f t="shared" si="106"/>
        <v>90478.844073513421</v>
      </c>
      <c r="MX84" s="18">
        <f t="shared" si="106"/>
        <v>92288.417474087968</v>
      </c>
      <c r="MY84" s="18">
        <f t="shared" si="106"/>
        <v>94134.182138027449</v>
      </c>
      <c r="MZ84" s="18">
        <f t="shared" si="106"/>
        <v>96016.861878571319</v>
      </c>
      <c r="NA84" s="18">
        <f t="shared" si="106"/>
        <v>97937.194984505652</v>
      </c>
      <c r="NB84" s="18">
        <f t="shared" si="106"/>
        <v>99895.934509652288</v>
      </c>
      <c r="NC84" s="18">
        <f t="shared" si="106"/>
        <v>101893.84856812413</v>
      </c>
      <c r="ND84" s="18">
        <f t="shared" si="106"/>
        <v>103931.72063545036</v>
      </c>
      <c r="NE84" s="18">
        <f t="shared" si="106"/>
        <v>106010.34985581567</v>
      </c>
      <c r="NF84" s="18">
        <f t="shared" si="106"/>
        <v>108130.55135531891</v>
      </c>
      <c r="NG84" s="18">
        <f t="shared" si="106"/>
        <v>110293.15656159984</v>
      </c>
      <c r="NH84" s="18">
        <f t="shared" si="106"/>
        <v>112499.01352979094</v>
      </c>
      <c r="NI84" s="18">
        <f t="shared" si="106"/>
        <v>114748.98727501801</v>
      </c>
      <c r="NJ84" s="18">
        <f t="shared" si="106"/>
        <v>117043.96011150975</v>
      </c>
      <c r="NK84" s="18">
        <f t="shared" si="106"/>
        <v>119384.83199854169</v>
      </c>
      <c r="NL84" s="18">
        <f t="shared" si="106"/>
        <v>121772.52089324105</v>
      </c>
      <c r="NM84" s="18">
        <f t="shared" si="106"/>
        <v>124207.96311047883</v>
      </c>
      <c r="NN84" s="18">
        <f t="shared" si="106"/>
        <v>126692.11368993964</v>
      </c>
      <c r="NO84" s="18">
        <f t="shared" si="106"/>
        <v>129225.94677052222</v>
      </c>
      <c r="NP84" s="18">
        <f t="shared" si="106"/>
        <v>131810.45597222151</v>
      </c>
      <c r="NQ84" s="18">
        <f t="shared" si="106"/>
        <v>134446.65478569729</v>
      </c>
      <c r="NR84" s="18">
        <f t="shared" si="106"/>
        <v>137135.5769695559</v>
      </c>
      <c r="NS84" s="18">
        <f t="shared" si="106"/>
        <v>139878.27695555647</v>
      </c>
      <c r="NT84" s="18">
        <f t="shared" si="106"/>
        <v>142675.83026203842</v>
      </c>
      <c r="NU84" s="18">
        <f t="shared" si="106"/>
        <v>145529.33391547739</v>
      </c>
      <c r="NV84" s="18">
        <f t="shared" si="106"/>
        <v>148439.90688052666</v>
      </c>
      <c r="NW84" s="18">
        <f t="shared" si="106"/>
        <v>151408.69049866515</v>
      </c>
      <c r="NX84" s="18">
        <f t="shared" si="106"/>
        <v>154436.84893554045</v>
      </c>
      <c r="NY84" s="18">
        <f t="shared" si="106"/>
        <v>157525.56963733927</v>
      </c>
      <c r="NZ84" s="18">
        <f t="shared" ref="NZ84:QK84" si="107">NZ71-NZ79+NZ81</f>
        <v>160676.06379624174</v>
      </c>
      <c r="OA84" s="18">
        <f t="shared" si="107"/>
        <v>163889.56682511579</v>
      </c>
      <c r="OB84" s="18">
        <f t="shared" si="107"/>
        <v>167167.33884179982</v>
      </c>
      <c r="OC84" s="18">
        <f t="shared" si="107"/>
        <v>170510.66516298076</v>
      </c>
      <c r="OD84" s="18">
        <f t="shared" si="107"/>
        <v>173920.85680797137</v>
      </c>
      <c r="OE84" s="18">
        <f t="shared" si="107"/>
        <v>177399.25101252616</v>
      </c>
      <c r="OF84" s="18">
        <f t="shared" si="107"/>
        <v>180947.21175300432</v>
      </c>
      <c r="OG84" s="18">
        <f t="shared" si="107"/>
        <v>184566.13028084364</v>
      </c>
      <c r="OH84" s="18">
        <f t="shared" si="107"/>
        <v>188257.42566788264</v>
      </c>
      <c r="OI84" s="18">
        <f t="shared" si="107"/>
        <v>192022.54536243365</v>
      </c>
      <c r="OJ84" s="18">
        <f t="shared" si="107"/>
        <v>195862.96575659025</v>
      </c>
      <c r="OK84" s="18">
        <f t="shared" si="107"/>
        <v>199780.19276471538</v>
      </c>
      <c r="OL84" s="18">
        <f t="shared" si="107"/>
        <v>203775.76241363012</v>
      </c>
      <c r="OM84" s="18">
        <f t="shared" si="107"/>
        <v>207851.24144447938</v>
      </c>
      <c r="ON84" s="18">
        <f t="shared" si="107"/>
        <v>212008.22792667718</v>
      </c>
      <c r="OO84" s="18">
        <f t="shared" si="107"/>
        <v>216248.35188406034</v>
      </c>
      <c r="OP84" s="18">
        <f t="shared" si="107"/>
        <v>220573.27593359334</v>
      </c>
      <c r="OQ84" s="18">
        <f t="shared" si="107"/>
        <v>224984.69593678421</v>
      </c>
      <c r="OR84" s="18">
        <f t="shared" si="107"/>
        <v>229484.34166411246</v>
      </c>
      <c r="OS84" s="18">
        <f t="shared" si="107"/>
        <v>234073.97747275775</v>
      </c>
      <c r="OT84" s="18">
        <f t="shared" si="107"/>
        <v>238755.40299776496</v>
      </c>
      <c r="OU84" s="18">
        <f t="shared" si="107"/>
        <v>243530.45385708555</v>
      </c>
      <c r="OV84" s="18">
        <f t="shared" si="107"/>
        <v>248401.00237070158</v>
      </c>
      <c r="OW84" s="18">
        <f t="shared" si="107"/>
        <v>253368.9582939659</v>
      </c>
      <c r="OX84" s="18">
        <f t="shared" si="107"/>
        <v>258436.26956575585</v>
      </c>
      <c r="OY84" s="18">
        <f t="shared" si="107"/>
        <v>263604.92307138781</v>
      </c>
      <c r="OZ84" s="18">
        <f t="shared" si="107"/>
        <v>268876.9454208673</v>
      </c>
      <c r="PA84" s="18">
        <f t="shared" si="107"/>
        <v>274254.40374261641</v>
      </c>
      <c r="PB84" s="18">
        <f t="shared" si="107"/>
        <v>279739.40649299684</v>
      </c>
      <c r="PC84" s="18">
        <f t="shared" si="107"/>
        <v>285334.1042820302</v>
      </c>
      <c r="PD84" s="18">
        <f t="shared" si="107"/>
        <v>291040.69071559346</v>
      </c>
      <c r="PE84" s="18">
        <f t="shared" si="107"/>
        <v>296861.40325428447</v>
      </c>
      <c r="PF84" s="18">
        <f t="shared" si="107"/>
        <v>302798.52408964536</v>
      </c>
      <c r="PG84" s="18">
        <f t="shared" si="107"/>
        <v>308854.38103751338</v>
      </c>
      <c r="PH84" s="18">
        <f t="shared" si="107"/>
        <v>315031.34844951087</v>
      </c>
      <c r="PI84" s="18">
        <f t="shared" si="107"/>
        <v>321331.84814251924</v>
      </c>
      <c r="PJ84" s="18">
        <f t="shared" si="107"/>
        <v>327758.35034664406</v>
      </c>
      <c r="PK84" s="18">
        <f t="shared" si="107"/>
        <v>334313.37467219948</v>
      </c>
      <c r="PL84" s="18">
        <f t="shared" si="107"/>
        <v>340999.49109583604</v>
      </c>
      <c r="PM84" s="18">
        <f t="shared" si="107"/>
        <v>347819.32096633408</v>
      </c>
      <c r="PN84" s="18">
        <f t="shared" si="107"/>
        <v>354775.5380304578</v>
      </c>
      <c r="PO84" s="18">
        <f t="shared" si="107"/>
        <v>361870.86947925552</v>
      </c>
      <c r="PP84" s="18">
        <f t="shared" si="107"/>
        <v>369108.09701502934</v>
      </c>
      <c r="PQ84" s="18">
        <f t="shared" si="107"/>
        <v>376490.05793975008</v>
      </c>
      <c r="PR84" s="18">
        <f t="shared" si="107"/>
        <v>384019.646264966</v>
      </c>
      <c r="PS84" s="18">
        <f t="shared" si="107"/>
        <v>391699.81384390185</v>
      </c>
      <c r="PT84" s="18">
        <f t="shared" si="107"/>
        <v>399533.57152600656</v>
      </c>
      <c r="PU84" s="18">
        <f t="shared" si="107"/>
        <v>407523.99033440591</v>
      </c>
      <c r="PV84" s="18">
        <f t="shared" si="107"/>
        <v>415674.20266699017</v>
      </c>
      <c r="PW84" s="18">
        <f t="shared" si="107"/>
        <v>423987.40352103155</v>
      </c>
      <c r="PX84" s="18">
        <f t="shared" si="107"/>
        <v>432466.8517424544</v>
      </c>
      <c r="PY84" s="18">
        <f t="shared" si="107"/>
        <v>441115.87129980099</v>
      </c>
      <c r="PZ84" s="18">
        <f t="shared" si="107"/>
        <v>449937.85258330969</v>
      </c>
      <c r="QA84" s="18">
        <f t="shared" si="107"/>
        <v>458936.25373021909</v>
      </c>
      <c r="QB84" s="18">
        <f t="shared" si="107"/>
        <v>468114.6019759255</v>
      </c>
      <c r="QC84" s="18">
        <f t="shared" si="107"/>
        <v>477476.49503223138</v>
      </c>
      <c r="QD84" s="18">
        <f t="shared" si="107"/>
        <v>487025.6024929214</v>
      </c>
      <c r="QE84" s="18">
        <f t="shared" si="107"/>
        <v>496765.66726693127</v>
      </c>
      <c r="QF84" s="18">
        <f t="shared" si="107"/>
        <v>506700.50704046676</v>
      </c>
      <c r="QG84" s="18">
        <f t="shared" si="107"/>
        <v>516834.01576752064</v>
      </c>
      <c r="QH84" s="18">
        <f t="shared" si="107"/>
        <v>527170.16519031569</v>
      </c>
      <c r="QI84" s="18">
        <f t="shared" si="107"/>
        <v>537713.00638964551</v>
      </c>
      <c r="QJ84" s="18">
        <f t="shared" si="107"/>
        <v>548466.67136601557</v>
      </c>
      <c r="QK84" s="18">
        <f t="shared" si="107"/>
        <v>559435.37465216545</v>
      </c>
      <c r="QL84" s="18">
        <f t="shared" ref="QL84:SW84" si="108">QL71-QL79+QL81</f>
        <v>570623.41495713941</v>
      </c>
      <c r="QM84" s="18">
        <f t="shared" si="108"/>
        <v>582035.17684327043</v>
      </c>
      <c r="QN84" s="18">
        <f t="shared" si="108"/>
        <v>593675.13243613276</v>
      </c>
      <c r="QO84" s="18">
        <f t="shared" si="108"/>
        <v>605547.84316815902</v>
      </c>
      <c r="QP84" s="18">
        <f t="shared" si="108"/>
        <v>617657.9615569734</v>
      </c>
      <c r="QQ84" s="18">
        <f t="shared" si="108"/>
        <v>630010.23301839363</v>
      </c>
      <c r="QR84" s="18">
        <f t="shared" si="108"/>
        <v>642609.49771588063</v>
      </c>
      <c r="QS84" s="18">
        <f t="shared" si="108"/>
        <v>655460.69244554988</v>
      </c>
      <c r="QT84" s="18">
        <f t="shared" si="108"/>
        <v>668568.85255916673</v>
      </c>
      <c r="QU84" s="18">
        <f t="shared" si="108"/>
        <v>681939.11392447178</v>
      </c>
      <c r="QV84" s="18">
        <f t="shared" si="108"/>
        <v>695576.71492434957</v>
      </c>
      <c r="QW84" s="18">
        <f t="shared" si="108"/>
        <v>709486.99849517853</v>
      </c>
      <c r="QX84" s="18">
        <f t="shared" si="108"/>
        <v>723675.41420541052</v>
      </c>
      <c r="QY84" s="18">
        <f t="shared" si="108"/>
        <v>738147.5203747612</v>
      </c>
      <c r="QZ84" s="18">
        <f t="shared" si="108"/>
        <v>752908.98623518576</v>
      </c>
      <c r="RA84" s="18">
        <f t="shared" si="108"/>
        <v>767965.5941342169</v>
      </c>
      <c r="RB84" s="18">
        <f t="shared" si="108"/>
        <v>783323.24178137863</v>
      </c>
      <c r="RC84" s="18">
        <f t="shared" si="108"/>
        <v>798987.94453878363</v>
      </c>
      <c r="RD84" s="18">
        <f t="shared" si="108"/>
        <v>814965.83775625192</v>
      </c>
      <c r="RE84" s="18">
        <f t="shared" si="108"/>
        <v>831263.17915250186</v>
      </c>
      <c r="RF84" s="18">
        <f t="shared" si="108"/>
        <v>847886.35124259151</v>
      </c>
      <c r="RG84" s="18">
        <f t="shared" si="108"/>
        <v>864841.86381264217</v>
      </c>
      <c r="RH84" s="18">
        <f t="shared" si="108"/>
        <v>882136.3564432211</v>
      </c>
      <c r="RI84" s="18">
        <f t="shared" si="108"/>
        <v>899776.60108134244</v>
      </c>
      <c r="RJ84" s="18">
        <f t="shared" si="108"/>
        <v>917769.50466314354</v>
      </c>
      <c r="RK84" s="18">
        <f t="shared" si="108"/>
        <v>936122.1117869406</v>
      </c>
      <c r="RL84" s="18">
        <f t="shared" si="108"/>
        <v>954841.60743848258</v>
      </c>
      <c r="RM84" s="18">
        <f t="shared" si="108"/>
        <v>973935.31976923789</v>
      </c>
      <c r="RN84" s="18">
        <f t="shared" si="108"/>
        <v>993410.7229281785</v>
      </c>
      <c r="RO84" s="18">
        <f t="shared" si="108"/>
        <v>1013275.4399483566</v>
      </c>
      <c r="RP84" s="18">
        <f t="shared" si="108"/>
        <v>1033537.245689578</v>
      </c>
      <c r="RQ84" s="18">
        <f t="shared" si="108"/>
        <v>1054204.0698377036</v>
      </c>
      <c r="RR84" s="18">
        <f t="shared" si="108"/>
        <v>1075283.9999614968</v>
      </c>
      <c r="RS84" s="18">
        <f t="shared" si="108"/>
        <v>1096785.284628517</v>
      </c>
      <c r="RT84" s="18">
        <f t="shared" si="108"/>
        <v>1118716.3365812474</v>
      </c>
      <c r="RU84" s="18">
        <f t="shared" si="108"/>
        <v>1141085.7359729947</v>
      </c>
      <c r="RV84" s="18">
        <f t="shared" si="108"/>
        <v>1163902.2336674402</v>
      </c>
      <c r="RW84" s="18">
        <f t="shared" si="108"/>
        <v>1187174.7545995112</v>
      </c>
      <c r="RX84" s="18">
        <f t="shared" si="108"/>
        <v>1210912.401201725</v>
      </c>
      <c r="RY84" s="18">
        <f t="shared" si="108"/>
        <v>1235124.4568950636</v>
      </c>
      <c r="RZ84" s="18">
        <f t="shared" si="108"/>
        <v>1259820.3896464217</v>
      </c>
      <c r="SA84" s="18">
        <f t="shared" si="108"/>
        <v>1285009.8555936457</v>
      </c>
      <c r="SB84" s="18">
        <f t="shared" si="108"/>
        <v>1310702.7027389789</v>
      </c>
      <c r="SC84" s="18">
        <f t="shared" si="108"/>
        <v>1336908.9747124007</v>
      </c>
      <c r="SD84" s="18">
        <f t="shared" si="108"/>
        <v>1363638.9146056739</v>
      </c>
      <c r="SE84" s="18">
        <f t="shared" si="108"/>
        <v>1390902.9688792324</v>
      </c>
      <c r="SF84" s="18">
        <f t="shared" si="108"/>
        <v>1418711.7913408596</v>
      </c>
      <c r="SG84" s="18">
        <f t="shared" si="108"/>
        <v>1447076.2472004876</v>
      </c>
      <c r="SH84" s="18">
        <f t="shared" si="108"/>
        <v>1476007.4171993611</v>
      </c>
      <c r="SI84" s="18">
        <f t="shared" si="108"/>
        <v>1505516.6018163844</v>
      </c>
      <c r="SJ84" s="18">
        <f t="shared" si="108"/>
        <v>1535615.3255528463</v>
      </c>
      <c r="SK84" s="18">
        <f t="shared" si="108"/>
        <v>1566315.3412958167</v>
      </c>
      <c r="SL84" s="18">
        <f t="shared" si="108"/>
        <v>1597628.6347621074</v>
      </c>
      <c r="SM84" s="18">
        <f t="shared" si="108"/>
        <v>1629567.429024013</v>
      </c>
      <c r="SN84" s="18">
        <f t="shared" si="108"/>
        <v>1662144.1891177688</v>
      </c>
      <c r="SO84" s="18">
        <f t="shared" si="108"/>
        <v>1695371.626735766</v>
      </c>
      <c r="SP84" s="18">
        <f t="shared" si="108"/>
        <v>1729262.705004374</v>
      </c>
      <c r="SQ84" s="18">
        <f t="shared" si="108"/>
        <v>1763830.643348112</v>
      </c>
      <c r="SR84" s="18">
        <f t="shared" si="108"/>
        <v>1799088.9224411387</v>
      </c>
      <c r="SS84" s="18">
        <f t="shared" si="108"/>
        <v>1835051.2892476236</v>
      </c>
      <c r="ST84" s="18">
        <f t="shared" si="108"/>
        <v>1871731.7621525745</v>
      </c>
      <c r="SU84" s="18">
        <f t="shared" si="108"/>
        <v>1909144.6361830146</v>
      </c>
      <c r="SV84" s="18">
        <f t="shared" si="108"/>
        <v>1947304.4883215977</v>
      </c>
      <c r="SW84" s="18">
        <f t="shared" si="108"/>
        <v>1986226.1829148068</v>
      </c>
      <c r="SX84" s="18">
        <f t="shared" ref="SX84:VI84" si="109">SX71-SX79+SX81</f>
        <v>2025924.8771734033</v>
      </c>
      <c r="SY84" s="18">
        <f t="shared" si="109"/>
        <v>2066416.0267702679</v>
      </c>
      <c r="SZ84" s="18">
        <f t="shared" si="109"/>
        <v>2107715.3915351108</v>
      </c>
      <c r="TA84" s="18">
        <f t="shared" si="109"/>
        <v>2149839.0412447453</v>
      </c>
      <c r="TB84" s="18">
        <f t="shared" si="109"/>
        <v>2192803.3615145013</v>
      </c>
      <c r="TC84" s="18">
        <f t="shared" si="109"/>
        <v>2236625.0597881856</v>
      </c>
      <c r="TD84" s="18">
        <f t="shared" si="109"/>
        <v>2281321.1714279633</v>
      </c>
      <c r="TE84" s="18">
        <f t="shared" si="109"/>
        <v>2326909.0659076585</v>
      </c>
      <c r="TF84" s="18">
        <f t="shared" si="109"/>
        <v>2373406.4531056145</v>
      </c>
      <c r="TG84" s="18">
        <f t="shared" si="109"/>
        <v>2420831.3897041706</v>
      </c>
      <c r="TH84" s="18">
        <f t="shared" si="109"/>
        <v>2469202.2856890764</v>
      </c>
      <c r="TI84" s="18">
        <f t="shared" si="109"/>
        <v>2518537.9109562179</v>
      </c>
      <c r="TJ84" s="18">
        <f t="shared" si="109"/>
        <v>2568857.4020229494</v>
      </c>
      <c r="TK84" s="18">
        <f t="shared" si="109"/>
        <v>2620180.2688428191</v>
      </c>
      <c r="TL84" s="18">
        <f t="shared" si="109"/>
        <v>2672526.4017300834</v>
      </c>
      <c r="TM84" s="18">
        <f t="shared" si="109"/>
        <v>2725916.0783866155</v>
      </c>
      <c r="TN84" s="18">
        <f t="shared" si="109"/>
        <v>2780369.9710383769</v>
      </c>
      <c r="TO84" s="18">
        <f t="shared" si="109"/>
        <v>2835909.1536766822</v>
      </c>
      <c r="TP84" s="18">
        <f t="shared" si="109"/>
        <v>2892555.1094073448</v>
      </c>
      <c r="TQ84" s="18">
        <f t="shared" si="109"/>
        <v>2950329.7379056998</v>
      </c>
      <c r="TR84" s="18">
        <f t="shared" si="109"/>
        <v>3009255.3629783699</v>
      </c>
      <c r="TS84" s="18">
        <f t="shared" si="109"/>
        <v>3069354.740230937</v>
      </c>
      <c r="TT84" s="18">
        <f t="shared" si="109"/>
        <v>3130651.0648411564</v>
      </c>
      <c r="TU84" s="18">
        <f t="shared" si="109"/>
        <v>3193167.979436357</v>
      </c>
      <c r="TV84" s="18">
        <f t="shared" si="109"/>
        <v>3256929.5820753942</v>
      </c>
      <c r="TW84" s="18">
        <f t="shared" si="109"/>
        <v>3321960.4343333878</v>
      </c>
      <c r="TX84" s="18">
        <f t="shared" si="109"/>
        <v>3388285.5694867852</v>
      </c>
      <c r="TY84" s="18">
        <f t="shared" si="109"/>
        <v>3455930.5008000382</v>
      </c>
      <c r="TZ84" s="18">
        <f t="shared" si="109"/>
        <v>3524921.2299092668</v>
      </c>
      <c r="UA84" s="18">
        <f t="shared" si="109"/>
        <v>3595284.2553025293</v>
      </c>
      <c r="UB84" s="18">
        <f t="shared" si="109"/>
        <v>3667046.5808943952</v>
      </c>
      <c r="UC84" s="18">
        <f t="shared" si="109"/>
        <v>3740235.724690706</v>
      </c>
      <c r="UD84" s="18">
        <f t="shared" si="109"/>
        <v>3814879.727543897</v>
      </c>
      <c r="UE84" s="18">
        <f t="shared" si="109"/>
        <v>3891007.1619910626</v>
      </c>
      <c r="UF84" s="18">
        <f t="shared" si="109"/>
        <v>3968647.1411756873</v>
      </c>
      <c r="UG84" s="18">
        <f t="shared" si="109"/>
        <v>4047829.3278463595</v>
      </c>
      <c r="UH84" s="18">
        <f t="shared" si="109"/>
        <v>4128583.9434280773</v>
      </c>
      <c r="UI84" s="18">
        <f t="shared" si="109"/>
        <v>4210941.7771643121</v>
      </c>
      <c r="UJ84" s="18">
        <f t="shared" si="109"/>
        <v>4294934.1953195669</v>
      </c>
      <c r="UK84" s="18">
        <f t="shared" si="109"/>
        <v>4380593.1504416596</v>
      </c>
      <c r="UL84" s="18">
        <f t="shared" si="109"/>
        <v>4467951.1906743674</v>
      </c>
      <c r="UM84" s="18">
        <f t="shared" si="109"/>
        <v>4557041.4691144563</v>
      </c>
      <c r="UN84" s="18">
        <f t="shared" si="109"/>
        <v>4647897.7532050945</v>
      </c>
      <c r="UO84" s="18">
        <f t="shared" si="109"/>
        <v>4740554.4341603247</v>
      </c>
      <c r="UP84" s="18">
        <f t="shared" si="109"/>
        <v>4835046.5364068728</v>
      </c>
      <c r="UQ84" s="18">
        <f t="shared" si="109"/>
        <v>4931409.7270375984</v>
      </c>
      <c r="UR84" s="18">
        <f t="shared" si="109"/>
        <v>5029680.3252663771</v>
      </c>
      <c r="US84" s="18">
        <f t="shared" si="109"/>
        <v>5129895.3118703561</v>
      </c>
      <c r="UT84" s="18">
        <f t="shared" si="109"/>
        <v>5232092.338610705</v>
      </c>
      <c r="UU84" s="18">
        <f t="shared" si="109"/>
        <v>5336309.7376172561</v>
      </c>
      <c r="UV84" s="18">
        <f t="shared" si="109"/>
        <v>5442586.5307236388</v>
      </c>
      <c r="UW84" s="18">
        <f t="shared" si="109"/>
        <v>5550962.4387382902</v>
      </c>
      <c r="UX84" s="18">
        <f t="shared" si="109"/>
        <v>5661477.8906344194</v>
      </c>
      <c r="UY84" s="18">
        <f t="shared" si="109"/>
        <v>5774174.0326425675</v>
      </c>
      <c r="UZ84" s="18">
        <f t="shared" si="109"/>
        <v>5889092.7372262254</v>
      </c>
      <c r="VA84" s="18">
        <f t="shared" si="109"/>
        <v>6006276.611923825</v>
      </c>
      <c r="VB84" s="18">
        <f t="shared" si="109"/>
        <v>6125769.0080282455</v>
      </c>
      <c r="VC84" s="18">
        <f t="shared" si="109"/>
        <v>6247614.029092554</v>
      </c>
      <c r="VD84" s="18">
        <f t="shared" si="109"/>
        <v>6371856.5392252672</v>
      </c>
      <c r="VE84" s="18">
        <f t="shared" si="109"/>
        <v>6498542.1711591957</v>
      </c>
      <c r="VF84" s="18">
        <f t="shared" si="109"/>
        <v>6627717.3340589311</v>
      </c>
      <c r="VG84" s="18">
        <f t="shared" si="109"/>
        <v>6759429.2210414354</v>
      </c>
      <c r="VH84" s="18">
        <f t="shared" si="109"/>
        <v>6893725.8163746838</v>
      </c>
      <c r="VI84" s="18">
        <f t="shared" si="109"/>
        <v>7030655.902323612</v>
      </c>
      <c r="VJ84" s="18">
        <f t="shared" ref="VJ84:XU84" si="110">VJ71-VJ79+VJ81</f>
        <v>7170269.0656029675</v>
      </c>
      <c r="VK84" s="18">
        <f t="shared" si="110"/>
        <v>7312615.7034031535</v>
      </c>
      <c r="VL84" s="18">
        <f t="shared" si="110"/>
        <v>7457747.0289411321</v>
      </c>
      <c r="VM84" s="18">
        <f t="shared" si="110"/>
        <v>7605715.0765001727</v>
      </c>
      <c r="VN84" s="18">
        <f t="shared" si="110"/>
        <v>7756572.7059028428</v>
      </c>
      <c r="VO84" s="18">
        <f t="shared" si="110"/>
        <v>7910373.6063743234</v>
      </c>
      <c r="VP84" s="18">
        <f t="shared" si="110"/>
        <v>8067172.2997378064</v>
      </c>
      <c r="VQ84" s="18">
        <f t="shared" si="110"/>
        <v>8227024.1428867448</v>
      </c>
      <c r="VR84" s="18">
        <f t="shared" si="110"/>
        <v>8389985.329472281</v>
      </c>
      <c r="VS84" s="18">
        <f t="shared" si="110"/>
        <v>8556112.8907442577</v>
      </c>
      <c r="VT84" s="18">
        <f t="shared" si="110"/>
        <v>8725464.6954696625</v>
      </c>
      <c r="VU84" s="18">
        <f t="shared" si="110"/>
        <v>8898099.448866507</v>
      </c>
      <c r="VV84" s="18">
        <f t="shared" si="110"/>
        <v>9074076.6904617399</v>
      </c>
      <c r="VW84" s="18">
        <f t="shared" si="110"/>
        <v>9253456.7908030972</v>
      </c>
      <c r="VX84" s="18">
        <f t="shared" si="110"/>
        <v>9436300.9469265807</v>
      </c>
      <c r="VY84" s="18">
        <f t="shared" si="110"/>
        <v>9622671.1764917485</v>
      </c>
      <c r="VZ84" s="18">
        <f t="shared" si="110"/>
        <v>9812630.3104826361</v>
      </c>
      <c r="WA84" s="18">
        <f t="shared" si="110"/>
        <v>10006241.984368201</v>
      </c>
      <c r="WB84" s="18">
        <f t="shared" si="110"/>
        <v>10203570.627611432</v>
      </c>
      <c r="WC84" s="18">
        <f t="shared" si="110"/>
        <v>10404681.451403912</v>
      </c>
      <c r="WD84" s="18">
        <f t="shared" si="110"/>
        <v>10609640.434501234</v>
      </c>
      <c r="WE84" s="18">
        <f t="shared" si="110"/>
        <v>10818514.307023996</v>
      </c>
      <c r="WF84" s="18">
        <f t="shared" si="110"/>
        <v>11031370.53207897</v>
      </c>
      <c r="WG84" s="18">
        <f t="shared" si="110"/>
        <v>11248277.285048841</v>
      </c>
      <c r="WH84" s="18">
        <f t="shared" si="110"/>
        <v>11469303.43038867</v>
      </c>
      <c r="WI84" s="18">
        <f t="shared" si="110"/>
        <v>11694518.495755399</v>
      </c>
      <c r="WJ84" s="18">
        <f t="shared" si="110"/>
        <v>11923992.643291395</v>
      </c>
      <c r="WK84" s="18">
        <f t="shared" si="110"/>
        <v>12157796.637862567</v>
      </c>
      <c r="WL84" s="18">
        <f t="shared" si="110"/>
        <v>12396001.812049279</v>
      </c>
      <c r="WM84" s="18">
        <f t="shared" si="110"/>
        <v>12638680.027671337</v>
      </c>
      <c r="WN84" s="18">
        <f t="shared" si="110"/>
        <v>12885903.633609466</v>
      </c>
      <c r="WO84" s="18">
        <f t="shared" si="110"/>
        <v>13137745.419689223</v>
      </c>
      <c r="WP84" s="18">
        <f t="shared" si="110"/>
        <v>13394278.566349093</v>
      </c>
      <c r="WQ84" s="18">
        <f t="shared" si="110"/>
        <v>13655576.589832626</v>
      </c>
      <c r="WR84" s="18">
        <f t="shared" si="110"/>
        <v>13921713.282596163</v>
      </c>
      <c r="WS84" s="18">
        <f t="shared" si="110"/>
        <v>14192762.648634015</v>
      </c>
      <c r="WT84" s="18">
        <f t="shared" si="110"/>
        <v>14468798.833372502</v>
      </c>
      <c r="WU84" s="18">
        <f t="shared" si="110"/>
        <v>14749896.047803752</v>
      </c>
      <c r="WV84" s="18">
        <f t="shared" si="110"/>
        <v>15036128.486465195</v>
      </c>
      <c r="WW84" s="18">
        <f t="shared" si="110"/>
        <v>15327570.238886312</v>
      </c>
      <c r="WX84" s="18">
        <f t="shared" si="110"/>
        <v>15624295.194072254</v>
      </c>
      <c r="WY84" s="18">
        <f t="shared" si="110"/>
        <v>15926376.937591087</v>
      </c>
      <c r="WZ84" s="18">
        <f t="shared" si="110"/>
        <v>16233888.640780911</v>
      </c>
      <c r="XA84" s="18">
        <f t="shared" si="110"/>
        <v>16546902.941591818</v>
      </c>
      <c r="XB84" s="18">
        <f t="shared" si="110"/>
        <v>16865491.816520192</v>
      </c>
      <c r="XC84" s="18">
        <f t="shared" si="110"/>
        <v>17189726.443082765</v>
      </c>
      <c r="XD84" s="18">
        <f t="shared" si="110"/>
        <v>17519677.052232057</v>
      </c>
      <c r="XE84" s="18">
        <f t="shared" si="110"/>
        <v>17855412.770082481</v>
      </c>
      <c r="XF84" s="18">
        <f t="shared" si="110"/>
        <v>18197001.448279474</v>
      </c>
      <c r="XG84" s="18">
        <f t="shared" si="110"/>
        <v>18544509.482301589</v>
      </c>
      <c r="XH84" s="18">
        <f t="shared" si="110"/>
        <v>18898001.616945215</v>
      </c>
      <c r="XI84" s="18">
        <f t="shared" si="110"/>
        <v>19257540.738194503</v>
      </c>
      <c r="XJ84" s="18">
        <f t="shared" si="110"/>
        <v>19623187.650636949</v>
      </c>
      <c r="XK84" s="18">
        <f t="shared" si="110"/>
        <v>19995000.839519411</v>
      </c>
      <c r="XL84" s="18">
        <f t="shared" si="110"/>
        <v>20373036.216514442</v>
      </c>
      <c r="XM84" s="18">
        <f t="shared" si="110"/>
        <v>20757346.84816955</v>
      </c>
      <c r="XN84" s="18">
        <f t="shared" si="110"/>
        <v>21147982.665998302</v>
      </c>
      <c r="XO84" s="18">
        <f t="shared" si="110"/>
        <v>21544990.157067403</v>
      </c>
      <c r="XP84" s="18">
        <f t="shared" si="110"/>
        <v>21948412.03389287</v>
      </c>
      <c r="XQ84" s="18">
        <f t="shared" si="110"/>
        <v>22358286.882378355</v>
      </c>
      <c r="XR84" s="18">
        <f t="shared" si="110"/>
        <v>22774648.786448691</v>
      </c>
      <c r="XS84" s="18">
        <f t="shared" si="110"/>
        <v>23197526.927964613</v>
      </c>
      <c r="XT84" s="18">
        <f t="shared" si="110"/>
        <v>23626945.160404839</v>
      </c>
      <c r="XU84" s="18">
        <f t="shared" si="110"/>
        <v>24062921.554721452</v>
      </c>
      <c r="XV84" s="18">
        <f t="shared" ref="XV84:AAB84" si="111">XV71-XV79+XV81</f>
        <v>24505467.915679444</v>
      </c>
      <c r="XW84" s="18">
        <f t="shared" si="111"/>
        <v>24954589.266887825</v>
      </c>
      <c r="XX84" s="18">
        <f t="shared" si="111"/>
        <v>25410283.302620996</v>
      </c>
      <c r="XY84" s="18">
        <f t="shared" si="111"/>
        <v>25872539.804423325</v>
      </c>
      <c r="XZ84" s="18">
        <f t="shared" si="111"/>
        <v>26341340.020366848</v>
      </c>
      <c r="YA84" s="18">
        <f t="shared" si="111"/>
        <v>26816656.004698806</v>
      </c>
      <c r="YB84" s="18">
        <f t="shared" si="111"/>
        <v>27298449.915501162</v>
      </c>
      <c r="YC84" s="18">
        <f t="shared" si="111"/>
        <v>27786673.267813042</v>
      </c>
      <c r="YD84" s="18">
        <f t="shared" si="111"/>
        <v>28281266.139547173</v>
      </c>
      <c r="YE84" s="18">
        <f t="shared" si="111"/>
        <v>28782156.327353202</v>
      </c>
      <c r="YF84" s="18">
        <f t="shared" si="111"/>
        <v>29289258.449418545</v>
      </c>
      <c r="YG84" s="18">
        <f t="shared" si="111"/>
        <v>29802472.992015589</v>
      </c>
      <c r="YH84" s="18">
        <f t="shared" si="111"/>
        <v>30321685.296423908</v>
      </c>
      <c r="YI84" s="18">
        <f t="shared" si="111"/>
        <v>30846764.482645653</v>
      </c>
      <c r="YJ84" s="18">
        <f t="shared" si="111"/>
        <v>31377562.306127217</v>
      </c>
      <c r="YK84" s="18">
        <f t="shared" si="111"/>
        <v>31913911.943474405</v>
      </c>
      <c r="YL84" s="18">
        <f t="shared" si="111"/>
        <v>32455626.702909268</v>
      </c>
      <c r="YM84" s="18">
        <f t="shared" si="111"/>
        <v>33002498.654966462</v>
      </c>
      <c r="YN84" s="18">
        <f t="shared" si="111"/>
        <v>33554297.178666927</v>
      </c>
      <c r="YO84" s="18">
        <f t="shared" si="111"/>
        <v>34110767.418107241</v>
      </c>
      <c r="YP84" s="18">
        <f t="shared" si="111"/>
        <v>34671628.644129179</v>
      </c>
      <c r="YQ84" s="18">
        <f t="shared" si="111"/>
        <v>35236572.51539436</v>
      </c>
      <c r="YR84" s="18">
        <f t="shared" si="111"/>
        <v>35805261.232872263</v>
      </c>
      <c r="YS84" s="18">
        <f t="shared" si="111"/>
        <v>36377325.581384525</v>
      </c>
      <c r="YT84" s="18">
        <f t="shared" si="111"/>
        <v>36952362.851472765</v>
      </c>
      <c r="YU84" s="18">
        <f t="shared" si="111"/>
        <v>37529934.634475335</v>
      </c>
      <c r="YV84" s="18">
        <f t="shared" si="111"/>
        <v>38109564.483250692</v>
      </c>
      <c r="YW84" s="18">
        <f t="shared" si="111"/>
        <v>38690735.430566043</v>
      </c>
      <c r="YX84" s="18">
        <f t="shared" si="111"/>
        <v>39272887.356683619</v>
      </c>
      <c r="YY84" s="18">
        <f t="shared" si="111"/>
        <v>39855414.197177634</v>
      </c>
      <c r="YZ84" s="18">
        <f t="shared" si="111"/>
        <v>40437660.981492221</v>
      </c>
      <c r="ZA84" s="18">
        <f t="shared" si="111"/>
        <v>41018920.692187555</v>
      </c>
      <c r="ZB84" s="18">
        <f t="shared" si="111"/>
        <v>41598430.934223913</v>
      </c>
      <c r="ZC84" s="18">
        <f t="shared" si="111"/>
        <v>42175370.403015487</v>
      </c>
      <c r="ZD84" s="18">
        <f t="shared" si="111"/>
        <v>42748855.139308333</v>
      </c>
      <c r="ZE84" s="18">
        <f t="shared" si="111"/>
        <v>43317934.558245003</v>
      </c>
      <c r="ZF84" s="18">
        <f t="shared" si="111"/>
        <v>43881587.239224456</v>
      </c>
      <c r="ZG84" s="18">
        <f t="shared" si="111"/>
        <v>44438716.462376609</v>
      </c>
      <c r="ZH84" s="18">
        <f t="shared" si="111"/>
        <v>44988145.476644762</v>
      </c>
      <c r="ZI84" s="18">
        <f t="shared" si="111"/>
        <v>45528612.48356846</v>
      </c>
      <c r="ZJ84" s="18">
        <f t="shared" si="111"/>
        <v>46058765.319935679</v>
      </c>
      <c r="ZK84" s="18">
        <f t="shared" si="111"/>
        <v>46577155.821477093</v>
      </c>
      <c r="ZL84" s="18">
        <f t="shared" si="111"/>
        <v>47082233.848717555</v>
      </c>
      <c r="ZM84" s="18">
        <f t="shared" si="111"/>
        <v>47572340.954999462</v>
      </c>
      <c r="ZN84" s="18">
        <f t="shared" si="111"/>
        <v>48045703.67550566</v>
      </c>
      <c r="ZO84" s="18">
        <f t="shared" si="111"/>
        <v>48500426.414864115</v>
      </c>
      <c r="ZP84" s="18">
        <f t="shared" si="111"/>
        <v>48934483.909600958</v>
      </c>
      <c r="ZQ84" s="18">
        <f t="shared" si="111"/>
        <v>49345713.240302324</v>
      </c>
      <c r="ZR84" s="18">
        <f t="shared" si="111"/>
        <v>49731805.366870686</v>
      </c>
      <c r="ZS84" s="18">
        <f t="shared" si="111"/>
        <v>50090296.158694461</v>
      </c>
      <c r="ZT84" s="18">
        <f t="shared" si="111"/>
        <v>50418556.889879093</v>
      </c>
      <c r="ZU84" s="18">
        <f t="shared" si="111"/>
        <v>50713784.167951867</v>
      </c>
      <c r="ZV84" s="18">
        <f t="shared" si="111"/>
        <v>50972989.262563139</v>
      </c>
      <c r="ZW84" s="18">
        <f t="shared" si="111"/>
        <v>51192986.798764616</v>
      </c>
      <c r="ZX84" s="18">
        <f t="shared" si="111"/>
        <v>51370382.777336985</v>
      </c>
      <c r="ZY84" s="18">
        <f t="shared" si="111"/>
        <v>51501561.88244459</v>
      </c>
      <c r="ZZ84" s="18">
        <f t="shared" si="111"/>
        <v>51582674.034548014</v>
      </c>
      <c r="AAA84" s="18">
        <f t="shared" si="111"/>
        <v>51609620.144031815</v>
      </c>
      <c r="AAB84" s="18">
        <f t="shared" si="111"/>
        <v>51578037.01838284</v>
      </c>
    </row>
    <row r="85" spans="3:704" x14ac:dyDescent="0.35">
      <c r="C85" s="10" t="s">
        <v>99</v>
      </c>
      <c r="D85" s="20"/>
      <c r="E85" s="18">
        <f>E71-E79+E82</f>
        <v>78.503013260709992</v>
      </c>
      <c r="F85" s="18">
        <f t="shared" ref="F85:BQ85" si="112">F71-F79+F82</f>
        <v>80.073073525921714</v>
      </c>
      <c r="G85" s="18">
        <f t="shared" si="112"/>
        <v>81.674534996434375</v>
      </c>
      <c r="H85" s="18">
        <f t="shared" si="112"/>
        <v>83.30802569635793</v>
      </c>
      <c r="I85" s="18">
        <f t="shared" si="112"/>
        <v>84.974186210278901</v>
      </c>
      <c r="J85" s="18">
        <f t="shared" si="112"/>
        <v>86.67366993447915</v>
      </c>
      <c r="K85" s="18">
        <f t="shared" si="112"/>
        <v>88.407143333158757</v>
      </c>
      <c r="L85" s="18">
        <f t="shared" si="112"/>
        <v>90.175286199818586</v>
      </c>
      <c r="M85" s="18">
        <f t="shared" si="112"/>
        <v>91.978791923805005</v>
      </c>
      <c r="N85" s="18">
        <f t="shared" si="112"/>
        <v>93.818367762272061</v>
      </c>
      <c r="O85" s="18">
        <f t="shared" si="112"/>
        <v>95.69473511751012</v>
      </c>
      <c r="P85" s="18">
        <f t="shared" si="112"/>
        <v>97.608629819850876</v>
      </c>
      <c r="Q85" s="18">
        <f t="shared" si="112"/>
        <v>99.560802416240364</v>
      </c>
      <c r="R85" s="18">
        <f t="shared" si="112"/>
        <v>101.55201846455003</v>
      </c>
      <c r="S85" s="18">
        <f t="shared" si="112"/>
        <v>103.5830588338365</v>
      </c>
      <c r="T85" s="18">
        <f t="shared" si="112"/>
        <v>105.65472001049916</v>
      </c>
      <c r="U85" s="18">
        <f t="shared" si="112"/>
        <v>107.76781441069365</v>
      </c>
      <c r="V85" s="18">
        <f t="shared" si="112"/>
        <v>109.92317069890235</v>
      </c>
      <c r="W85" s="18">
        <f t="shared" si="112"/>
        <v>112.12163411286303</v>
      </c>
      <c r="X85" s="18">
        <f t="shared" si="112"/>
        <v>114.36406679510014</v>
      </c>
      <c r="Y85" s="18">
        <f t="shared" si="112"/>
        <v>116.65134813099698</v>
      </c>
      <c r="Z85" s="18">
        <f t="shared" si="112"/>
        <v>118.98437509359195</v>
      </c>
      <c r="AA85" s="18">
        <f t="shared" si="112"/>
        <v>121.36406259545512</v>
      </c>
      <c r="AB85" s="18">
        <f t="shared" si="112"/>
        <v>123.79134384733928</v>
      </c>
      <c r="AC85" s="18">
        <f t="shared" si="112"/>
        <v>126.26717072426945</v>
      </c>
      <c r="AD85" s="18">
        <f t="shared" si="112"/>
        <v>128.79251413874039</v>
      </c>
      <c r="AE85" s="18">
        <f t="shared" si="112"/>
        <v>131.36836442148726</v>
      </c>
      <c r="AF85" s="18">
        <f t="shared" si="112"/>
        <v>133.99573170989262</v>
      </c>
      <c r="AG85" s="18">
        <f t="shared" si="112"/>
        <v>136.67564634407228</v>
      </c>
      <c r="AH85" s="18">
        <f t="shared" si="112"/>
        <v>139.40915927092905</v>
      </c>
      <c r="AI85" s="18">
        <f t="shared" si="112"/>
        <v>142.1973424563181</v>
      </c>
      <c r="AJ85" s="18">
        <f t="shared" si="112"/>
        <v>145.04128930541742</v>
      </c>
      <c r="AK85" s="18">
        <f t="shared" si="112"/>
        <v>147.94211509149059</v>
      </c>
      <c r="AL85" s="18">
        <f t="shared" si="112"/>
        <v>150.90095739328873</v>
      </c>
      <c r="AM85" s="18">
        <f t="shared" si="112"/>
        <v>153.91897654112373</v>
      </c>
      <c r="AN85" s="18">
        <f t="shared" si="112"/>
        <v>156.99735607191369</v>
      </c>
      <c r="AO85" s="18">
        <f t="shared" si="112"/>
        <v>160.1373031933087</v>
      </c>
      <c r="AP85" s="18">
        <f t="shared" si="112"/>
        <v>163.34004925713131</v>
      </c>
      <c r="AQ85" s="18">
        <f t="shared" si="112"/>
        <v>166.6068502422435</v>
      </c>
      <c r="AR85" s="18">
        <f t="shared" si="112"/>
        <v>169.93898724703971</v>
      </c>
      <c r="AS85" s="18">
        <f t="shared" si="112"/>
        <v>173.33776699192691</v>
      </c>
      <c r="AT85" s="18">
        <f t="shared" si="112"/>
        <v>176.80452233172136</v>
      </c>
      <c r="AU85" s="18">
        <f t="shared" si="112"/>
        <v>180.34061277830125</v>
      </c>
      <c r="AV85" s="18">
        <f t="shared" si="112"/>
        <v>183.94742503380391</v>
      </c>
      <c r="AW85" s="18">
        <f t="shared" si="112"/>
        <v>187.62637353443066</v>
      </c>
      <c r="AX85" s="18">
        <f t="shared" si="112"/>
        <v>191.37890100505021</v>
      </c>
      <c r="AY85" s="18">
        <f t="shared" si="112"/>
        <v>195.20647902508682</v>
      </c>
      <c r="AZ85" s="18">
        <f t="shared" si="112"/>
        <v>199.11060860551399</v>
      </c>
      <c r="BA85" s="18">
        <f t="shared" si="112"/>
        <v>203.09282077755415</v>
      </c>
      <c r="BB85" s="18">
        <f t="shared" si="112"/>
        <v>207.15467719302376</v>
      </c>
      <c r="BC85" s="18">
        <f t="shared" si="112"/>
        <v>211.29777073679563</v>
      </c>
      <c r="BD85" s="18">
        <f t="shared" si="112"/>
        <v>215.52372615144921</v>
      </c>
      <c r="BE85" s="18">
        <f t="shared" si="112"/>
        <v>219.83420067438149</v>
      </c>
      <c r="BF85" s="18">
        <f t="shared" si="112"/>
        <v>224.23088468776155</v>
      </c>
      <c r="BG85" s="18">
        <f t="shared" si="112"/>
        <v>228.71550238142348</v>
      </c>
      <c r="BH85" s="18">
        <f t="shared" si="112"/>
        <v>233.28981242893366</v>
      </c>
      <c r="BI85" s="18">
        <f t="shared" si="112"/>
        <v>237.95560867739241</v>
      </c>
      <c r="BJ85" s="18">
        <f t="shared" si="112"/>
        <v>242.71472085083607</v>
      </c>
      <c r="BK85" s="18">
        <f t="shared" si="112"/>
        <v>247.56901526768542</v>
      </c>
      <c r="BL85" s="18">
        <f t="shared" si="112"/>
        <v>252.52039557293682</v>
      </c>
      <c r="BM85" s="18">
        <f t="shared" si="112"/>
        <v>257.57080348421277</v>
      </c>
      <c r="BN85" s="18">
        <f t="shared" si="112"/>
        <v>262.72221955373959</v>
      </c>
      <c r="BO85" s="18">
        <f t="shared" si="112"/>
        <v>267.97666394466609</v>
      </c>
      <c r="BP85" s="18">
        <f t="shared" si="112"/>
        <v>273.33619722336903</v>
      </c>
      <c r="BQ85" s="18">
        <f t="shared" si="112"/>
        <v>278.80292116765258</v>
      </c>
      <c r="BR85" s="18">
        <f t="shared" ref="BR85:EC85" si="113">BR71-BR79+BR82</f>
        <v>284.37897959082011</v>
      </c>
      <c r="BS85" s="18">
        <f t="shared" si="113"/>
        <v>290.06655918240585</v>
      </c>
      <c r="BT85" s="18">
        <f t="shared" si="113"/>
        <v>295.86789036585526</v>
      </c>
      <c r="BU85" s="18">
        <f t="shared" si="113"/>
        <v>301.78524817291179</v>
      </c>
      <c r="BV85" s="18">
        <f t="shared" si="113"/>
        <v>307.82095313614104</v>
      </c>
      <c r="BW85" s="18">
        <f t="shared" si="113"/>
        <v>313.97737219857703</v>
      </c>
      <c r="BX85" s="18">
        <f t="shared" si="113"/>
        <v>320.25691964231117</v>
      </c>
      <c r="BY85" s="18">
        <f t="shared" si="113"/>
        <v>326.66205803482865</v>
      </c>
      <c r="BZ85" s="18">
        <f t="shared" si="113"/>
        <v>333.19529919521739</v>
      </c>
      <c r="CA85" s="18">
        <f t="shared" si="113"/>
        <v>339.85920517879254</v>
      </c>
      <c r="CB85" s="18">
        <f t="shared" si="113"/>
        <v>346.65638928200315</v>
      </c>
      <c r="CC85" s="18">
        <f t="shared" si="113"/>
        <v>353.58951706729869</v>
      </c>
      <c r="CD85" s="18">
        <f t="shared" si="113"/>
        <v>360.66130740824696</v>
      </c>
      <c r="CE85" s="18">
        <f t="shared" si="113"/>
        <v>367.8745335559816</v>
      </c>
      <c r="CF85" s="18">
        <f t="shared" si="113"/>
        <v>375.2320242266631</v>
      </c>
      <c r="CG85" s="18">
        <f t="shared" si="113"/>
        <v>382.73666471072909</v>
      </c>
      <c r="CH85" s="18">
        <f t="shared" si="113"/>
        <v>390.39139800446782</v>
      </c>
      <c r="CI85" s="18">
        <f t="shared" si="113"/>
        <v>398.19922596400727</v>
      </c>
      <c r="CJ85" s="18">
        <f t="shared" si="113"/>
        <v>406.16321048273664</v>
      </c>
      <c r="CK85" s="18">
        <f t="shared" si="113"/>
        <v>414.28647469181504</v>
      </c>
      <c r="CL85" s="18">
        <f t="shared" si="113"/>
        <v>422.5722041850334</v>
      </c>
      <c r="CM85" s="18">
        <f t="shared" si="113"/>
        <v>431.02364826807263</v>
      </c>
      <c r="CN85" s="18">
        <f t="shared" si="113"/>
        <v>439.64412123273365</v>
      </c>
      <c r="CO85" s="18">
        <f t="shared" si="113"/>
        <v>448.43700365665404</v>
      </c>
      <c r="CP85" s="18">
        <f t="shared" si="113"/>
        <v>457.40574372899766</v>
      </c>
      <c r="CQ85" s="18">
        <f t="shared" si="113"/>
        <v>466.55385860276203</v>
      </c>
      <c r="CR85" s="18">
        <f t="shared" si="113"/>
        <v>475.88493577395002</v>
      </c>
      <c r="CS85" s="18">
        <f t="shared" si="113"/>
        <v>485.40263448847105</v>
      </c>
      <c r="CT85" s="18">
        <f t="shared" si="113"/>
        <v>495.11068717729597</v>
      </c>
      <c r="CU85" s="18">
        <f t="shared" si="113"/>
        <v>505.01290091979325</v>
      </c>
      <c r="CV85" s="18">
        <f t="shared" si="113"/>
        <v>515.11315893706285</v>
      </c>
      <c r="CW85" s="18">
        <f t="shared" si="113"/>
        <v>525.41542211465514</v>
      </c>
      <c r="CX85" s="18">
        <f t="shared" si="113"/>
        <v>535.92373055571886</v>
      </c>
      <c r="CY85" s="18">
        <f t="shared" si="113"/>
        <v>546.64220516556156</v>
      </c>
      <c r="CZ85" s="18">
        <f t="shared" si="113"/>
        <v>557.57504926742865</v>
      </c>
      <c r="DA85" s="18">
        <f t="shared" si="113"/>
        <v>568.72655025132258</v>
      </c>
      <c r="DB85" s="18">
        <f t="shared" si="113"/>
        <v>580.10108125484021</v>
      </c>
      <c r="DC85" s="18">
        <f t="shared" si="113"/>
        <v>591.70310287827704</v>
      </c>
      <c r="DD85" s="18">
        <f t="shared" si="113"/>
        <v>603.53716493407626</v>
      </c>
      <c r="DE85" s="18">
        <f t="shared" si="113"/>
        <v>615.60790823098353</v>
      </c>
      <c r="DF85" s="18">
        <f t="shared" si="113"/>
        <v>627.92006639359931</v>
      </c>
      <c r="DG85" s="18">
        <f t="shared" si="113"/>
        <v>640.47846771943216</v>
      </c>
      <c r="DH85" s="18">
        <f t="shared" si="113"/>
        <v>653.28803707162865</v>
      </c>
      <c r="DI85" s="18">
        <f t="shared" si="113"/>
        <v>666.35379781075267</v>
      </c>
      <c r="DJ85" s="18">
        <f t="shared" si="113"/>
        <v>679.68087376451251</v>
      </c>
      <c r="DK85" s="18">
        <f t="shared" si="113"/>
        <v>693.27449123723011</v>
      </c>
      <c r="DL85" s="18">
        <f t="shared" si="113"/>
        <v>707.13998105925066</v>
      </c>
      <c r="DM85" s="18">
        <f t="shared" si="113"/>
        <v>721.28278067748579</v>
      </c>
      <c r="DN85" s="18">
        <f t="shared" si="113"/>
        <v>735.70843628796945</v>
      </c>
      <c r="DO85" s="18">
        <f t="shared" si="113"/>
        <v>750.42260501044814</v>
      </c>
      <c r="DP85" s="18">
        <f t="shared" si="113"/>
        <v>765.43105710727048</v>
      </c>
      <c r="DQ85" s="18">
        <f t="shared" si="113"/>
        <v>780.73967824572617</v>
      </c>
      <c r="DR85" s="18">
        <f t="shared" si="113"/>
        <v>796.35447180678375</v>
      </c>
      <c r="DS85" s="18">
        <f t="shared" si="113"/>
        <v>812.28156123881774</v>
      </c>
      <c r="DT85" s="18">
        <f t="shared" si="113"/>
        <v>828.5271924592613</v>
      </c>
      <c r="DU85" s="18">
        <f t="shared" si="113"/>
        <v>845.09773630389464</v>
      </c>
      <c r="DV85" s="18">
        <f t="shared" si="113"/>
        <v>861.99969102508373</v>
      </c>
      <c r="DW85" s="18">
        <f t="shared" si="113"/>
        <v>879.23968484044008</v>
      </c>
      <c r="DX85" s="18">
        <f t="shared" si="113"/>
        <v>896.82447853181191</v>
      </c>
      <c r="DY85" s="18">
        <f t="shared" si="113"/>
        <v>914.76096809666956</v>
      </c>
      <c r="DZ85" s="18">
        <f t="shared" si="113"/>
        <v>933.05618745255276</v>
      </c>
      <c r="EA85" s="18">
        <f t="shared" si="113"/>
        <v>951.71731119504807</v>
      </c>
      <c r="EB85" s="18">
        <f t="shared" si="113"/>
        <v>970.75165741212925</v>
      </c>
      <c r="EC85" s="18">
        <f t="shared" si="113"/>
        <v>990.16669055318209</v>
      </c>
      <c r="ED85" s="18">
        <f t="shared" ref="ED85:GO85" si="114">ED71-ED79+ED82</f>
        <v>1009.9700243565821</v>
      </c>
      <c r="EE85" s="18">
        <f t="shared" si="114"/>
        <v>1030.1694248354443</v>
      </c>
      <c r="EF85" s="18">
        <f t="shared" si="114"/>
        <v>1050.7728133237122</v>
      </c>
      <c r="EG85" s="18">
        <f t="shared" si="114"/>
        <v>1071.7882695810174</v>
      </c>
      <c r="EH85" s="18">
        <f t="shared" si="114"/>
        <v>1093.2240349629863</v>
      </c>
      <c r="EI85" s="18">
        <f t="shared" si="114"/>
        <v>1115.0885156520808</v>
      </c>
      <c r="EJ85" s="18">
        <f t="shared" si="114"/>
        <v>1137.3902859542868</v>
      </c>
      <c r="EK85" s="18">
        <f t="shared" si="114"/>
        <v>1160.1380916619253</v>
      </c>
      <c r="EL85" s="18">
        <f t="shared" si="114"/>
        <v>1183.3408534830301</v>
      </c>
      <c r="EM85" s="18">
        <f t="shared" si="114"/>
        <v>1207.0076705398474</v>
      </c>
      <c r="EN85" s="18">
        <f t="shared" si="114"/>
        <v>1231.1478239371552</v>
      </c>
      <c r="EO85" s="18">
        <f t="shared" si="114"/>
        <v>1255.7707804014633</v>
      </c>
      <c r="EP85" s="18">
        <f t="shared" si="114"/>
        <v>1280.8861959942283</v>
      </c>
      <c r="EQ85" s="18">
        <f t="shared" si="114"/>
        <v>1306.5039198980066</v>
      </c>
      <c r="ER85" s="18">
        <f t="shared" si="114"/>
        <v>1332.6339982788922</v>
      </c>
      <c r="ES85" s="18">
        <f t="shared" si="114"/>
        <v>1359.2866782264052</v>
      </c>
      <c r="ET85" s="18">
        <f t="shared" si="114"/>
        <v>1386.4724117717672</v>
      </c>
      <c r="EU85" s="18">
        <f t="shared" si="114"/>
        <v>1414.2018599869766</v>
      </c>
      <c r="EV85" s="18">
        <f t="shared" si="114"/>
        <v>1442.4858971652752</v>
      </c>
      <c r="EW85" s="18">
        <f t="shared" si="114"/>
        <v>1471.335615085882</v>
      </c>
      <c r="EX85" s="18">
        <f t="shared" si="114"/>
        <v>1500.7623273634617</v>
      </c>
      <c r="EY85" s="18">
        <f t="shared" si="114"/>
        <v>1530.7775738853763</v>
      </c>
      <c r="EZ85" s="18">
        <f t="shared" si="114"/>
        <v>1561.3931253360515</v>
      </c>
      <c r="FA85" s="18">
        <f t="shared" si="114"/>
        <v>1592.6209878142236</v>
      </c>
      <c r="FB85" s="18">
        <f t="shared" si="114"/>
        <v>1624.4734075403103</v>
      </c>
      <c r="FC85" s="18">
        <f t="shared" si="114"/>
        <v>1656.9628756590789</v>
      </c>
      <c r="FD85" s="18">
        <f t="shared" si="114"/>
        <v>1690.1021331384045</v>
      </c>
      <c r="FE85" s="18">
        <f t="shared" si="114"/>
        <v>1723.9041757653008</v>
      </c>
      <c r="FF85" s="18">
        <f t="shared" si="114"/>
        <v>1758.3822592426193</v>
      </c>
      <c r="FG85" s="18">
        <f t="shared" si="114"/>
        <v>1793.5499043871955</v>
      </c>
      <c r="FH85" s="18">
        <f t="shared" si="114"/>
        <v>1829.4209024324921</v>
      </c>
      <c r="FI85" s="18">
        <f t="shared" si="114"/>
        <v>1866.0093204359337</v>
      </c>
      <c r="FJ85" s="18">
        <f t="shared" si="114"/>
        <v>1903.3295067969875</v>
      </c>
      <c r="FK85" s="18">
        <f t="shared" si="114"/>
        <v>1941.3960968823685</v>
      </c>
      <c r="FL85" s="18">
        <f t="shared" si="114"/>
        <v>1980.2240187665377</v>
      </c>
      <c r="FM85" s="18">
        <f t="shared" si="114"/>
        <v>2019.8284990850866</v>
      </c>
      <c r="FN85" s="18">
        <f t="shared" si="114"/>
        <v>2060.2250690068095</v>
      </c>
      <c r="FO85" s="18">
        <f t="shared" si="114"/>
        <v>2101.429570323563</v>
      </c>
      <c r="FP85" s="18">
        <f t="shared" si="114"/>
        <v>2143.4581616626274</v>
      </c>
      <c r="FQ85" s="18">
        <f t="shared" si="114"/>
        <v>2186.327324824786</v>
      </c>
      <c r="FR85" s="18">
        <f t="shared" si="114"/>
        <v>2230.0538712457637</v>
      </c>
      <c r="FS85" s="18">
        <f t="shared" si="114"/>
        <v>2274.6549485909841</v>
      </c>
      <c r="FT85" s="18">
        <f t="shared" si="114"/>
        <v>2320.1480474782229</v>
      </c>
      <c r="FU85" s="18">
        <f t="shared" si="114"/>
        <v>2366.5510083383838</v>
      </c>
      <c r="FV85" s="18">
        <f t="shared" si="114"/>
        <v>2413.8820284104254</v>
      </c>
      <c r="FW85" s="18">
        <f t="shared" si="114"/>
        <v>2462.1596688781083</v>
      </c>
      <c r="FX85" s="18">
        <f t="shared" si="114"/>
        <v>2511.4028621496054</v>
      </c>
      <c r="FY85" s="18">
        <f t="shared" si="114"/>
        <v>2561.6309192800363</v>
      </c>
      <c r="FZ85" s="18">
        <f t="shared" si="114"/>
        <v>2612.8635375466747</v>
      </c>
      <c r="GA85" s="18">
        <f t="shared" si="114"/>
        <v>2665.1208081714522</v>
      </c>
      <c r="GB85" s="18">
        <f t="shared" si="114"/>
        <v>2718.423224201405</v>
      </c>
      <c r="GC85" s="18">
        <f t="shared" si="114"/>
        <v>2772.7916885441509</v>
      </c>
      <c r="GD85" s="18">
        <f t="shared" si="114"/>
        <v>2828.2475221653617</v>
      </c>
      <c r="GE85" s="18">
        <f t="shared" si="114"/>
        <v>2884.8124724501695</v>
      </c>
      <c r="GF85" s="18">
        <f t="shared" si="114"/>
        <v>2942.5087217316036</v>
      </c>
      <c r="GG85" s="18">
        <f t="shared" si="114"/>
        <v>3001.3588959883973</v>
      </c>
      <c r="GH85" s="18">
        <f t="shared" si="114"/>
        <v>3061.3860737201026</v>
      </c>
      <c r="GI85" s="18">
        <f t="shared" si="114"/>
        <v>3122.6137949955651</v>
      </c>
      <c r="GJ85" s="18">
        <f t="shared" si="114"/>
        <v>3185.0660706845106</v>
      </c>
      <c r="GK85" s="18">
        <f t="shared" si="114"/>
        <v>3248.7673918750597</v>
      </c>
      <c r="GL85" s="18">
        <f t="shared" si="114"/>
        <v>3313.7427394761507</v>
      </c>
      <c r="GM85" s="18">
        <f t="shared" si="114"/>
        <v>3380.0175940154786</v>
      </c>
      <c r="GN85" s="18">
        <f t="shared" si="114"/>
        <v>3447.6179456308305</v>
      </c>
      <c r="GO85" s="18">
        <f t="shared" si="114"/>
        <v>3516.5703042629993</v>
      </c>
      <c r="GP85" s="18">
        <f t="shared" ref="GP85:JA85" si="115">GP71-GP79+GP82</f>
        <v>3586.9017100511173</v>
      </c>
      <c r="GQ85" s="18">
        <f t="shared" si="115"/>
        <v>3658.6397439375996</v>
      </c>
      <c r="GR85" s="18">
        <f t="shared" si="115"/>
        <v>3731.8125384836085</v>
      </c>
      <c r="GS85" s="18">
        <f t="shared" si="115"/>
        <v>3806.4487889005841</v>
      </c>
      <c r="GT85" s="18">
        <f t="shared" si="115"/>
        <v>3882.5777643053807</v>
      </c>
      <c r="GU85" s="18">
        <f t="shared" si="115"/>
        <v>3960.2293191960671</v>
      </c>
      <c r="GV85" s="18">
        <f t="shared" si="115"/>
        <v>4039.4339051619213</v>
      </c>
      <c r="GW85" s="18">
        <f t="shared" si="115"/>
        <v>4120.2225828219271</v>
      </c>
      <c r="GX85" s="18">
        <f t="shared" si="115"/>
        <v>4202.6270340091723</v>
      </c>
      <c r="GY85" s="18">
        <f t="shared" si="115"/>
        <v>4286.679574192618</v>
      </c>
      <c r="GZ85" s="18">
        <f t="shared" si="115"/>
        <v>4372.4131651508214</v>
      </c>
      <c r="HA85" s="18">
        <f t="shared" si="115"/>
        <v>4459.8614278967943</v>
      </c>
      <c r="HB85" s="18">
        <f t="shared" si="115"/>
        <v>4549.0586558654804</v>
      </c>
      <c r="HC85" s="18">
        <f t="shared" si="115"/>
        <v>4640.0398283583345</v>
      </c>
      <c r="HD85" s="18">
        <f t="shared" si="115"/>
        <v>4732.840624264737</v>
      </c>
      <c r="HE85" s="18">
        <f t="shared" si="115"/>
        <v>4827.4974360504993</v>
      </c>
      <c r="HF85" s="18">
        <f t="shared" si="115"/>
        <v>4924.0473840301274</v>
      </c>
      <c r="HG85" s="18">
        <f t="shared" si="115"/>
        <v>5022.5283309266724</v>
      </c>
      <c r="HH85" s="18">
        <f t="shared" si="115"/>
        <v>5122.9788967144605</v>
      </c>
      <c r="HI85" s="18">
        <f t="shared" si="115"/>
        <v>5225.4384737693563</v>
      </c>
      <c r="HJ85" s="18">
        <f t="shared" si="115"/>
        <v>5329.9472423138204</v>
      </c>
      <c r="HK85" s="18">
        <f t="shared" si="115"/>
        <v>5436.5461861742606</v>
      </c>
      <c r="HL85" s="18">
        <f t="shared" si="115"/>
        <v>5545.277108853631</v>
      </c>
      <c r="HM85" s="18">
        <f t="shared" si="115"/>
        <v>5656.1826499256567</v>
      </c>
      <c r="HN85" s="18">
        <f t="shared" si="115"/>
        <v>5769.3063017544027</v>
      </c>
      <c r="HO85" s="18">
        <f t="shared" si="115"/>
        <v>5884.6924265502494</v>
      </c>
      <c r="HP85" s="18">
        <f t="shared" si="115"/>
        <v>6002.386273769579</v>
      </c>
      <c r="HQ85" s="18">
        <f t="shared" si="115"/>
        <v>6122.4339978560174</v>
      </c>
      <c r="HR85" s="18">
        <f t="shared" si="115"/>
        <v>6244.8826763428106</v>
      </c>
      <c r="HS85" s="18">
        <f t="shared" si="115"/>
        <v>6369.7803283124122</v>
      </c>
      <c r="HT85" s="18">
        <f t="shared" si="115"/>
        <v>6497.1759332302508</v>
      </c>
      <c r="HU85" s="18">
        <f t="shared" si="115"/>
        <v>6627.1194501494419</v>
      </c>
      <c r="HV85" s="18">
        <f t="shared" si="115"/>
        <v>6759.6618373043457</v>
      </c>
      <c r="HW85" s="18">
        <f t="shared" si="115"/>
        <v>6894.8550720935855</v>
      </c>
      <c r="HX85" s="18">
        <f t="shared" si="115"/>
        <v>7032.7521714639734</v>
      </c>
      <c r="HY85" s="18">
        <f t="shared" si="115"/>
        <v>7173.4072126996352</v>
      </c>
      <c r="HZ85" s="18">
        <f t="shared" si="115"/>
        <v>7316.8753546310527</v>
      </c>
      <c r="IA85" s="18">
        <f t="shared" si="115"/>
        <v>7463.2128592643294</v>
      </c>
      <c r="IB85" s="18">
        <f t="shared" si="115"/>
        <v>7612.4771138462875</v>
      </c>
      <c r="IC85" s="18">
        <f t="shared" si="115"/>
        <v>7764.7266533665779</v>
      </c>
      <c r="ID85" s="18">
        <f t="shared" si="115"/>
        <v>7920.0211835151586</v>
      </c>
      <c r="IE85" s="18">
        <f t="shared" si="115"/>
        <v>8078.4216040944739</v>
      </c>
      <c r="IF85" s="18">
        <f t="shared" si="115"/>
        <v>8239.9900329052289</v>
      </c>
      <c r="IG85" s="18">
        <f t="shared" si="115"/>
        <v>8404.7898300981251</v>
      </c>
      <c r="IH85" s="18">
        <f t="shared" si="115"/>
        <v>8572.8856230324382</v>
      </c>
      <c r="II85" s="18">
        <f t="shared" si="115"/>
        <v>8744.3433316093324</v>
      </c>
      <c r="IJ85" s="18">
        <f t="shared" si="115"/>
        <v>8919.230194129028</v>
      </c>
      <c r="IK85" s="18">
        <f t="shared" si="115"/>
        <v>9097.6147936582056</v>
      </c>
      <c r="IL85" s="18">
        <f t="shared" si="115"/>
        <v>9279.567084921795</v>
      </c>
      <c r="IM85" s="18">
        <f t="shared" si="115"/>
        <v>9465.1584217381005</v>
      </c>
      <c r="IN85" s="18">
        <f t="shared" si="115"/>
        <v>9654.4615850067512</v>
      </c>
      <c r="IO85" s="18">
        <f t="shared" si="115"/>
        <v>9847.5508112344432</v>
      </c>
      <c r="IP85" s="18">
        <f t="shared" si="115"/>
        <v>10044.501821665728</v>
      </c>
      <c r="IQ85" s="18">
        <f t="shared" si="115"/>
        <v>10245.391851965342</v>
      </c>
      <c r="IR85" s="18">
        <f t="shared" si="115"/>
        <v>10450.29968251032</v>
      </c>
      <c r="IS85" s="18">
        <f t="shared" si="115"/>
        <v>10659.305669283602</v>
      </c>
      <c r="IT85" s="18">
        <f t="shared" si="115"/>
        <v>10872.491775389042</v>
      </c>
      <c r="IU85" s="18">
        <f t="shared" si="115"/>
        <v>11089.941603188501</v>
      </c>
      <c r="IV85" s="18">
        <f t="shared" si="115"/>
        <v>11311.740427090203</v>
      </c>
      <c r="IW85" s="18">
        <f t="shared" si="115"/>
        <v>11537.975226990244</v>
      </c>
      <c r="IX85" s="18">
        <f t="shared" si="115"/>
        <v>11768.734722380375</v>
      </c>
      <c r="IY85" s="18">
        <f t="shared" si="115"/>
        <v>12004.109407140064</v>
      </c>
      <c r="IZ85" s="18">
        <f t="shared" si="115"/>
        <v>12244.191585026103</v>
      </c>
      <c r="JA85" s="18">
        <f t="shared" si="115"/>
        <v>12489.075405865862</v>
      </c>
      <c r="JB85" s="18">
        <f t="shared" ref="JB85:LM85" si="116">JB71-JB79+JB82</f>
        <v>12738.85690248526</v>
      </c>
      <c r="JC85" s="18">
        <f t="shared" si="116"/>
        <v>12993.634028359265</v>
      </c>
      <c r="JD85" s="18">
        <f t="shared" si="116"/>
        <v>13253.506696036631</v>
      </c>
      <c r="JE85" s="18">
        <f t="shared" si="116"/>
        <v>13518.57681630861</v>
      </c>
      <c r="JF85" s="18">
        <f t="shared" si="116"/>
        <v>13788.948338183916</v>
      </c>
      <c r="JG85" s="18">
        <f t="shared" si="116"/>
        <v>14064.727289647286</v>
      </c>
      <c r="JH85" s="18">
        <f t="shared" si="116"/>
        <v>14346.021819240572</v>
      </c>
      <c r="JI85" s="18">
        <f t="shared" si="116"/>
        <v>14632.942238472921</v>
      </c>
      <c r="JJ85" s="18">
        <f t="shared" si="116"/>
        <v>14925.601065081817</v>
      </c>
      <c r="JK85" s="18">
        <f t="shared" si="116"/>
        <v>15224.113067154478</v>
      </c>
      <c r="JL85" s="18">
        <f t="shared" si="116"/>
        <v>15528.595308139369</v>
      </c>
      <c r="JM85" s="18">
        <f t="shared" si="116"/>
        <v>15839.167192746138</v>
      </c>
      <c r="JN85" s="18">
        <f t="shared" si="116"/>
        <v>16155.950513776988</v>
      </c>
      <c r="JO85" s="18">
        <f t="shared" si="116"/>
        <v>16479.069499888763</v>
      </c>
      <c r="JP85" s="18">
        <f t="shared" si="116"/>
        <v>16808.650864300605</v>
      </c>
      <c r="JQ85" s="18">
        <f t="shared" si="116"/>
        <v>17144.82385449619</v>
      </c>
      <c r="JR85" s="18">
        <f t="shared" si="116"/>
        <v>17487.720302904996</v>
      </c>
      <c r="JS85" s="18">
        <f t="shared" si="116"/>
        <v>17837.474678593491</v>
      </c>
      <c r="JT85" s="18">
        <f t="shared" si="116"/>
        <v>18194.224140010941</v>
      </c>
      <c r="JU85" s="18">
        <f t="shared" si="116"/>
        <v>18558.108588766434</v>
      </c>
      <c r="JV85" s="18">
        <f t="shared" si="116"/>
        <v>18929.270724496448</v>
      </c>
      <c r="JW85" s="18">
        <f t="shared" si="116"/>
        <v>19307.8561008203</v>
      </c>
      <c r="JX85" s="18">
        <f t="shared" si="116"/>
        <v>19694.013182428422</v>
      </c>
      <c r="JY85" s="18">
        <f t="shared" si="116"/>
        <v>20087.893403292084</v>
      </c>
      <c r="JZ85" s="18">
        <f t="shared" si="116"/>
        <v>20489.651226057136</v>
      </c>
      <c r="KA85" s="18">
        <f t="shared" si="116"/>
        <v>20899.444202615541</v>
      </c>
      <c r="KB85" s="18">
        <f t="shared" si="116"/>
        <v>21317.433035884296</v>
      </c>
      <c r="KC85" s="18">
        <f t="shared" si="116"/>
        <v>21743.78164283299</v>
      </c>
      <c r="KD85" s="18">
        <f t="shared" si="116"/>
        <v>22178.657218759574</v>
      </c>
      <c r="KE85" s="18">
        <f t="shared" si="116"/>
        <v>22622.230302857301</v>
      </c>
      <c r="KF85" s="18">
        <f t="shared" si="116"/>
        <v>23074.674845093796</v>
      </c>
      <c r="KG85" s="18">
        <f t="shared" si="116"/>
        <v>23536.168274423566</v>
      </c>
      <c r="KH85" s="18">
        <f t="shared" si="116"/>
        <v>24006.891568365965</v>
      </c>
      <c r="KI85" s="18">
        <f t="shared" si="116"/>
        <v>24487.029323980725</v>
      </c>
      <c r="KJ85" s="18">
        <f t="shared" si="116"/>
        <v>24976.769830255995</v>
      </c>
      <c r="KK85" s="18">
        <f t="shared" si="116"/>
        <v>25476.305141939163</v>
      </c>
      <c r="KL85" s="18">
        <f t="shared" si="116"/>
        <v>25985.831154865082</v>
      </c>
      <c r="KM85" s="18">
        <f t="shared" si="116"/>
        <v>26505.54768276347</v>
      </c>
      <c r="KN85" s="18">
        <f t="shared" si="116"/>
        <v>27035.658535621133</v>
      </c>
      <c r="KO85" s="18">
        <f t="shared" si="116"/>
        <v>27576.371599610258</v>
      </c>
      <c r="KP85" s="18">
        <f t="shared" si="116"/>
        <v>28127.898918607338</v>
      </c>
      <c r="KQ85" s="18">
        <f t="shared" si="116"/>
        <v>28690.456777338812</v>
      </c>
      <c r="KR85" s="18">
        <f t="shared" si="116"/>
        <v>29264.265786210995</v>
      </c>
      <c r="KS85" s="18">
        <f t="shared" si="116"/>
        <v>29849.550967815274</v>
      </c>
      <c r="KT85" s="18">
        <f t="shared" si="116"/>
        <v>30446.541845164353</v>
      </c>
      <c r="KU85" s="18">
        <f t="shared" si="116"/>
        <v>31055.472531711963</v>
      </c>
      <c r="KV85" s="18">
        <f t="shared" si="116"/>
        <v>31676.581823150809</v>
      </c>
      <c r="KW85" s="18">
        <f t="shared" si="116"/>
        <v>32310.113291061985</v>
      </c>
      <c r="KX85" s="18">
        <f t="shared" si="116"/>
        <v>32956.315378418425</v>
      </c>
      <c r="KY85" s="18">
        <f t="shared" si="116"/>
        <v>33615.441497030253</v>
      </c>
      <c r="KZ85" s="18">
        <f t="shared" si="116"/>
        <v>34287.750126906903</v>
      </c>
      <c r="LA85" s="18">
        <f t="shared" si="116"/>
        <v>34973.504917619139</v>
      </c>
      <c r="LB85" s="18">
        <f t="shared" si="116"/>
        <v>35672.974791689339</v>
      </c>
      <c r="LC85" s="18">
        <f t="shared" si="116"/>
        <v>36386.434050059441</v>
      </c>
      <c r="LD85" s="18">
        <f t="shared" si="116"/>
        <v>37114.162479631224</v>
      </c>
      <c r="LE85" s="18">
        <f t="shared" si="116"/>
        <v>37856.445463016251</v>
      </c>
      <c r="LF85" s="18">
        <f t="shared" si="116"/>
        <v>38613.574090416019</v>
      </c>
      <c r="LG85" s="18">
        <f t="shared" si="116"/>
        <v>39385.845273793835</v>
      </c>
      <c r="LH85" s="18">
        <f t="shared" si="116"/>
        <v>40173.561863294395</v>
      </c>
      <c r="LI85" s="18">
        <f t="shared" si="116"/>
        <v>40977.032766006865</v>
      </c>
      <c r="LJ85" s="18">
        <f t="shared" si="116"/>
        <v>41796.573067108373</v>
      </c>
      <c r="LK85" s="18">
        <f t="shared" si="116"/>
        <v>42632.504153400558</v>
      </c>
      <c r="LL85" s="18">
        <f t="shared" si="116"/>
        <v>43485.153839374951</v>
      </c>
      <c r="LM85" s="18">
        <f t="shared" si="116"/>
        <v>44354.856495721258</v>
      </c>
      <c r="LN85" s="18">
        <f t="shared" ref="LN85:NY85" si="117">LN71-LN79+LN82</f>
        <v>45241.953180472803</v>
      </c>
      <c r="LO85" s="18">
        <f t="shared" si="117"/>
        <v>46146.791772754194</v>
      </c>
      <c r="LP85" s="18">
        <f t="shared" si="117"/>
        <v>47069.727109165106</v>
      </c>
      <c r="LQ85" s="18">
        <f t="shared" si="117"/>
        <v>48011.121122967823</v>
      </c>
      <c r="LR85" s="18">
        <f t="shared" si="117"/>
        <v>48971.342985981391</v>
      </c>
      <c r="LS85" s="18">
        <f t="shared" si="117"/>
        <v>49950.76925336499</v>
      </c>
      <c r="LT85" s="18">
        <f t="shared" si="117"/>
        <v>50949.784011272706</v>
      </c>
      <c r="LU85" s="18">
        <f t="shared" si="117"/>
        <v>51968.779027465134</v>
      </c>
      <c r="LV85" s="18">
        <f t="shared" si="117"/>
        <v>53008.153904943822</v>
      </c>
      <c r="LW85" s="18">
        <f t="shared" si="117"/>
        <v>54068.31623863538</v>
      </c>
      <c r="LX85" s="18">
        <f t="shared" si="117"/>
        <v>55149.681775239318</v>
      </c>
      <c r="LY85" s="18">
        <f t="shared" si="117"/>
        <v>56252.67457623317</v>
      </c>
      <c r="LZ85" s="18">
        <f t="shared" si="117"/>
        <v>57377.7271841896</v>
      </c>
      <c r="MA85" s="18">
        <f t="shared" si="117"/>
        <v>58525.280792357386</v>
      </c>
      <c r="MB85" s="18">
        <f t="shared" si="117"/>
        <v>59695.78541768701</v>
      </c>
      <c r="MC85" s="18">
        <f t="shared" si="117"/>
        <v>60889.700077289497</v>
      </c>
      <c r="MD85" s="18">
        <f t="shared" si="117"/>
        <v>62107.492968424092</v>
      </c>
      <c r="ME85" s="18">
        <f t="shared" si="117"/>
        <v>63349.641652105805</v>
      </c>
      <c r="MF85" s="18">
        <f t="shared" si="117"/>
        <v>64616.633240337324</v>
      </c>
      <c r="MG85" s="18">
        <f t="shared" si="117"/>
        <v>65908.964587143215</v>
      </c>
      <c r="MH85" s="18">
        <f t="shared" si="117"/>
        <v>67227.142483411066</v>
      </c>
      <c r="MI85" s="18">
        <f t="shared" si="117"/>
        <v>68571.683855547264</v>
      </c>
      <c r="MJ85" s="18">
        <f t="shared" si="117"/>
        <v>69943.115968275815</v>
      </c>
      <c r="MK85" s="18">
        <f t="shared" si="117"/>
        <v>71341.976631272672</v>
      </c>
      <c r="ML85" s="18">
        <f t="shared" si="117"/>
        <v>72768.814410155072</v>
      </c>
      <c r="MM85" s="18">
        <f t="shared" si="117"/>
        <v>74224.188841511554</v>
      </c>
      <c r="MN85" s="18">
        <f t="shared" si="117"/>
        <v>75708.670652328161</v>
      </c>
      <c r="MO85" s="18">
        <f t="shared" si="117"/>
        <v>77222.8419837736</v>
      </c>
      <c r="MP85" s="18">
        <f t="shared" si="117"/>
        <v>78767.296619468645</v>
      </c>
      <c r="MQ85" s="18">
        <f t="shared" si="117"/>
        <v>80342.6402183053</v>
      </c>
      <c r="MR85" s="18">
        <f t="shared" si="117"/>
        <v>81949.490551921481</v>
      </c>
      <c r="MS85" s="18">
        <f t="shared" si="117"/>
        <v>83588.477746957447</v>
      </c>
      <c r="MT85" s="18">
        <f t="shared" si="117"/>
        <v>85260.244532087905</v>
      </c>
      <c r="MU85" s="18">
        <f t="shared" si="117"/>
        <v>86965.446490084563</v>
      </c>
      <c r="MV85" s="18">
        <f t="shared" si="117"/>
        <v>88704.752314824509</v>
      </c>
      <c r="MW85" s="18">
        <f t="shared" si="117"/>
        <v>90478.844073513421</v>
      </c>
      <c r="MX85" s="18">
        <f t="shared" si="117"/>
        <v>92288.417474087968</v>
      </c>
      <c r="MY85" s="18">
        <f t="shared" si="117"/>
        <v>94134.182138027449</v>
      </c>
      <c r="MZ85" s="18">
        <f t="shared" si="117"/>
        <v>96016.861878571319</v>
      </c>
      <c r="NA85" s="18">
        <f t="shared" si="117"/>
        <v>97937.194984505652</v>
      </c>
      <c r="NB85" s="18">
        <f t="shared" si="117"/>
        <v>99895.934509652288</v>
      </c>
      <c r="NC85" s="18">
        <f t="shared" si="117"/>
        <v>101893.84856812413</v>
      </c>
      <c r="ND85" s="18">
        <f t="shared" si="117"/>
        <v>103931.72063545036</v>
      </c>
      <c r="NE85" s="18">
        <f t="shared" si="117"/>
        <v>106010.34985581567</v>
      </c>
      <c r="NF85" s="18">
        <f t="shared" si="117"/>
        <v>108130.55135531891</v>
      </c>
      <c r="NG85" s="18">
        <f t="shared" si="117"/>
        <v>110293.15656159984</v>
      </c>
      <c r="NH85" s="18">
        <f t="shared" si="117"/>
        <v>112499.01352979094</v>
      </c>
      <c r="NI85" s="18">
        <f t="shared" si="117"/>
        <v>114748.98727501801</v>
      </c>
      <c r="NJ85" s="18">
        <f t="shared" si="117"/>
        <v>117043.96011150975</v>
      </c>
      <c r="NK85" s="18">
        <f t="shared" si="117"/>
        <v>119384.83199854169</v>
      </c>
      <c r="NL85" s="18">
        <f t="shared" si="117"/>
        <v>121772.52089324105</v>
      </c>
      <c r="NM85" s="18">
        <f t="shared" si="117"/>
        <v>124207.96311047883</v>
      </c>
      <c r="NN85" s="18">
        <f t="shared" si="117"/>
        <v>126692.11368993964</v>
      </c>
      <c r="NO85" s="18">
        <f t="shared" si="117"/>
        <v>129225.94677052222</v>
      </c>
      <c r="NP85" s="18">
        <f t="shared" si="117"/>
        <v>131810.45597222151</v>
      </c>
      <c r="NQ85" s="18">
        <f t="shared" si="117"/>
        <v>134446.65478569729</v>
      </c>
      <c r="NR85" s="18">
        <f t="shared" si="117"/>
        <v>137135.5769695559</v>
      </c>
      <c r="NS85" s="18">
        <f t="shared" si="117"/>
        <v>139878.27695555647</v>
      </c>
      <c r="NT85" s="18">
        <f t="shared" si="117"/>
        <v>142675.83026203842</v>
      </c>
      <c r="NU85" s="18">
        <f t="shared" si="117"/>
        <v>145529.33391547739</v>
      </c>
      <c r="NV85" s="18">
        <f t="shared" si="117"/>
        <v>148439.90688052666</v>
      </c>
      <c r="NW85" s="18">
        <f t="shared" si="117"/>
        <v>151408.69049866515</v>
      </c>
      <c r="NX85" s="18">
        <f t="shared" si="117"/>
        <v>154436.84893554045</v>
      </c>
      <c r="NY85" s="18">
        <f t="shared" si="117"/>
        <v>157525.56963733927</v>
      </c>
      <c r="NZ85" s="18">
        <f t="shared" ref="NZ85:QK85" si="118">NZ71-NZ79+NZ82</f>
        <v>160676.06379624174</v>
      </c>
      <c r="OA85" s="18">
        <f t="shared" si="118"/>
        <v>163889.56682511579</v>
      </c>
      <c r="OB85" s="18">
        <f t="shared" si="118"/>
        <v>167167.33884179982</v>
      </c>
      <c r="OC85" s="18">
        <f t="shared" si="118"/>
        <v>170510.66516298076</v>
      </c>
      <c r="OD85" s="18">
        <f t="shared" si="118"/>
        <v>173920.85680797137</v>
      </c>
      <c r="OE85" s="18">
        <f t="shared" si="118"/>
        <v>177399.25101252616</v>
      </c>
      <c r="OF85" s="18">
        <f t="shared" si="118"/>
        <v>180947.21175300432</v>
      </c>
      <c r="OG85" s="18">
        <f t="shared" si="118"/>
        <v>184566.13028084364</v>
      </c>
      <c r="OH85" s="18">
        <f t="shared" si="118"/>
        <v>188257.42566788264</v>
      </c>
      <c r="OI85" s="18">
        <f t="shared" si="118"/>
        <v>192022.54536243365</v>
      </c>
      <c r="OJ85" s="18">
        <f t="shared" si="118"/>
        <v>195862.96575659025</v>
      </c>
      <c r="OK85" s="18">
        <f t="shared" si="118"/>
        <v>199780.19276471538</v>
      </c>
      <c r="OL85" s="18">
        <f t="shared" si="118"/>
        <v>203775.76241363012</v>
      </c>
      <c r="OM85" s="18">
        <f t="shared" si="118"/>
        <v>207851.24144447938</v>
      </c>
      <c r="ON85" s="18">
        <f t="shared" si="118"/>
        <v>212008.22792667718</v>
      </c>
      <c r="OO85" s="18">
        <f t="shared" si="118"/>
        <v>216248.35188406034</v>
      </c>
      <c r="OP85" s="18">
        <f t="shared" si="118"/>
        <v>220573.27593359334</v>
      </c>
      <c r="OQ85" s="18">
        <f t="shared" si="118"/>
        <v>224984.69593678421</v>
      </c>
      <c r="OR85" s="18">
        <f t="shared" si="118"/>
        <v>229484.34166411246</v>
      </c>
      <c r="OS85" s="18">
        <f t="shared" si="118"/>
        <v>234073.97747275775</v>
      </c>
      <c r="OT85" s="18">
        <f t="shared" si="118"/>
        <v>238755.40299776496</v>
      </c>
      <c r="OU85" s="18">
        <f t="shared" si="118"/>
        <v>243530.45385708555</v>
      </c>
      <c r="OV85" s="18">
        <f t="shared" si="118"/>
        <v>248401.00237070158</v>
      </c>
      <c r="OW85" s="18">
        <f t="shared" si="118"/>
        <v>253368.9582939659</v>
      </c>
      <c r="OX85" s="18">
        <f t="shared" si="118"/>
        <v>258436.26956575585</v>
      </c>
      <c r="OY85" s="18">
        <f t="shared" si="118"/>
        <v>263604.92307138781</v>
      </c>
      <c r="OZ85" s="18">
        <f t="shared" si="118"/>
        <v>268876.9454208673</v>
      </c>
      <c r="PA85" s="18">
        <f t="shared" si="118"/>
        <v>274254.40374261641</v>
      </c>
      <c r="PB85" s="18">
        <f t="shared" si="118"/>
        <v>279739.40649299684</v>
      </c>
      <c r="PC85" s="18">
        <f t="shared" si="118"/>
        <v>285334.1042820302</v>
      </c>
      <c r="PD85" s="18">
        <f t="shared" si="118"/>
        <v>291040.69071559346</v>
      </c>
      <c r="PE85" s="18">
        <f t="shared" si="118"/>
        <v>296861.40325428447</v>
      </c>
      <c r="PF85" s="18">
        <f t="shared" si="118"/>
        <v>302798.52408964536</v>
      </c>
      <c r="PG85" s="18">
        <f t="shared" si="118"/>
        <v>308854.38103751338</v>
      </c>
      <c r="PH85" s="18">
        <f t="shared" si="118"/>
        <v>315031.34844951087</v>
      </c>
      <c r="PI85" s="18">
        <f t="shared" si="118"/>
        <v>321331.84814251924</v>
      </c>
      <c r="PJ85" s="18">
        <f t="shared" si="118"/>
        <v>327758.35034664406</v>
      </c>
      <c r="PK85" s="18">
        <f t="shared" si="118"/>
        <v>334313.37467219948</v>
      </c>
      <c r="PL85" s="18">
        <f t="shared" si="118"/>
        <v>340999.49109583604</v>
      </c>
      <c r="PM85" s="18">
        <f t="shared" si="118"/>
        <v>347819.32096633408</v>
      </c>
      <c r="PN85" s="18">
        <f t="shared" si="118"/>
        <v>354775.5380304578</v>
      </c>
      <c r="PO85" s="18">
        <f t="shared" si="118"/>
        <v>361870.86947925552</v>
      </c>
      <c r="PP85" s="18">
        <f t="shared" si="118"/>
        <v>369108.09701502934</v>
      </c>
      <c r="PQ85" s="18">
        <f t="shared" si="118"/>
        <v>376490.05793975008</v>
      </c>
      <c r="PR85" s="18">
        <f t="shared" si="118"/>
        <v>384019.646264966</v>
      </c>
      <c r="PS85" s="18">
        <f t="shared" si="118"/>
        <v>391699.81384390185</v>
      </c>
      <c r="PT85" s="18">
        <f t="shared" si="118"/>
        <v>399533.57152600656</v>
      </c>
      <c r="PU85" s="18">
        <f t="shared" si="118"/>
        <v>407523.99033440591</v>
      </c>
      <c r="PV85" s="18">
        <f t="shared" si="118"/>
        <v>415674.20266699017</v>
      </c>
      <c r="PW85" s="18">
        <f t="shared" si="118"/>
        <v>423987.40352103155</v>
      </c>
      <c r="PX85" s="18">
        <f t="shared" si="118"/>
        <v>432466.8517424544</v>
      </c>
      <c r="PY85" s="18">
        <f t="shared" si="118"/>
        <v>441115.87129980099</v>
      </c>
      <c r="PZ85" s="18">
        <f t="shared" si="118"/>
        <v>449937.85258330969</v>
      </c>
      <c r="QA85" s="18">
        <f t="shared" si="118"/>
        <v>458936.25373021909</v>
      </c>
      <c r="QB85" s="18">
        <f t="shared" si="118"/>
        <v>468114.6019759255</v>
      </c>
      <c r="QC85" s="18">
        <f t="shared" si="118"/>
        <v>477476.49503223138</v>
      </c>
      <c r="QD85" s="18">
        <f t="shared" si="118"/>
        <v>487025.6024929214</v>
      </c>
      <c r="QE85" s="18">
        <f t="shared" si="118"/>
        <v>496765.66726693127</v>
      </c>
      <c r="QF85" s="18">
        <f t="shared" si="118"/>
        <v>506700.50704046676</v>
      </c>
      <c r="QG85" s="18">
        <f t="shared" si="118"/>
        <v>516834.01576752064</v>
      </c>
      <c r="QH85" s="18">
        <f t="shared" si="118"/>
        <v>527170.16519031569</v>
      </c>
      <c r="QI85" s="18">
        <f t="shared" si="118"/>
        <v>537713.00638964551</v>
      </c>
      <c r="QJ85" s="18">
        <f t="shared" si="118"/>
        <v>548466.67136601557</v>
      </c>
      <c r="QK85" s="18">
        <f t="shared" si="118"/>
        <v>559435.37465216545</v>
      </c>
      <c r="QL85" s="18">
        <f t="shared" ref="QL85:SW85" si="119">QL71-QL79+QL82</f>
        <v>570623.41495713941</v>
      </c>
      <c r="QM85" s="18">
        <f t="shared" si="119"/>
        <v>582035.17684327043</v>
      </c>
      <c r="QN85" s="18">
        <f t="shared" si="119"/>
        <v>593675.13243613276</v>
      </c>
      <c r="QO85" s="18">
        <f t="shared" si="119"/>
        <v>605547.84316815902</v>
      </c>
      <c r="QP85" s="18">
        <f t="shared" si="119"/>
        <v>617657.9615569734</v>
      </c>
      <c r="QQ85" s="18">
        <f t="shared" si="119"/>
        <v>630010.23301839363</v>
      </c>
      <c r="QR85" s="18">
        <f t="shared" si="119"/>
        <v>642609.49771588063</v>
      </c>
      <c r="QS85" s="18">
        <f t="shared" si="119"/>
        <v>655460.69244554988</v>
      </c>
      <c r="QT85" s="18">
        <f t="shared" si="119"/>
        <v>668568.85255916673</v>
      </c>
      <c r="QU85" s="18">
        <f t="shared" si="119"/>
        <v>681939.11392447178</v>
      </c>
      <c r="QV85" s="18">
        <f t="shared" si="119"/>
        <v>695576.71492434957</v>
      </c>
      <c r="QW85" s="18">
        <f t="shared" si="119"/>
        <v>709486.99849517853</v>
      </c>
      <c r="QX85" s="18">
        <f t="shared" si="119"/>
        <v>723675.41420541052</v>
      </c>
      <c r="QY85" s="18">
        <f t="shared" si="119"/>
        <v>738147.5203747612</v>
      </c>
      <c r="QZ85" s="18">
        <f t="shared" si="119"/>
        <v>752908.98623518576</v>
      </c>
      <c r="RA85" s="18">
        <f t="shared" si="119"/>
        <v>767965.5941342169</v>
      </c>
      <c r="RB85" s="18">
        <f t="shared" si="119"/>
        <v>783323.24178137863</v>
      </c>
      <c r="RC85" s="18">
        <f t="shared" si="119"/>
        <v>798987.94453878363</v>
      </c>
      <c r="RD85" s="18">
        <f t="shared" si="119"/>
        <v>814965.83775625192</v>
      </c>
      <c r="RE85" s="18">
        <f t="shared" si="119"/>
        <v>831263.17915250186</v>
      </c>
      <c r="RF85" s="18">
        <f t="shared" si="119"/>
        <v>847886.35124259151</v>
      </c>
      <c r="RG85" s="18">
        <f t="shared" si="119"/>
        <v>864841.86381264217</v>
      </c>
      <c r="RH85" s="18">
        <f t="shared" si="119"/>
        <v>882136.3564432211</v>
      </c>
      <c r="RI85" s="18">
        <f t="shared" si="119"/>
        <v>899776.60108134244</v>
      </c>
      <c r="RJ85" s="18">
        <f t="shared" si="119"/>
        <v>917769.50466314354</v>
      </c>
      <c r="RK85" s="18">
        <f t="shared" si="119"/>
        <v>936122.1117869406</v>
      </c>
      <c r="RL85" s="18">
        <f t="shared" si="119"/>
        <v>954841.60743848258</v>
      </c>
      <c r="RM85" s="18">
        <f t="shared" si="119"/>
        <v>973935.31976923789</v>
      </c>
      <c r="RN85" s="18">
        <f t="shared" si="119"/>
        <v>993410.7229281785</v>
      </c>
      <c r="RO85" s="18">
        <f t="shared" si="119"/>
        <v>1013275.4399483566</v>
      </c>
      <c r="RP85" s="18">
        <f t="shared" si="119"/>
        <v>1033537.245689578</v>
      </c>
      <c r="RQ85" s="18">
        <f t="shared" si="119"/>
        <v>1054204.0698377036</v>
      </c>
      <c r="RR85" s="18">
        <f t="shared" si="119"/>
        <v>1075283.9999614968</v>
      </c>
      <c r="RS85" s="18">
        <f t="shared" si="119"/>
        <v>1096785.284628517</v>
      </c>
      <c r="RT85" s="18">
        <f t="shared" si="119"/>
        <v>1118716.3365812474</v>
      </c>
      <c r="RU85" s="18">
        <f t="shared" si="119"/>
        <v>1141085.7359729947</v>
      </c>
      <c r="RV85" s="18">
        <f t="shared" si="119"/>
        <v>1163902.2336674402</v>
      </c>
      <c r="RW85" s="18">
        <f t="shared" si="119"/>
        <v>1187174.7545995112</v>
      </c>
      <c r="RX85" s="18">
        <f t="shared" si="119"/>
        <v>1210912.401201725</v>
      </c>
      <c r="RY85" s="18">
        <f t="shared" si="119"/>
        <v>1235124.4568950636</v>
      </c>
      <c r="RZ85" s="18">
        <f t="shared" si="119"/>
        <v>1259820.3896464217</v>
      </c>
      <c r="SA85" s="18">
        <f t="shared" si="119"/>
        <v>1285009.8555936457</v>
      </c>
      <c r="SB85" s="18">
        <f t="shared" si="119"/>
        <v>1310702.7027389789</v>
      </c>
      <c r="SC85" s="18">
        <f t="shared" si="119"/>
        <v>1336908.9747124007</v>
      </c>
      <c r="SD85" s="18">
        <f t="shared" si="119"/>
        <v>1363638.9146056739</v>
      </c>
      <c r="SE85" s="18">
        <f t="shared" si="119"/>
        <v>1390902.9688792324</v>
      </c>
      <c r="SF85" s="18">
        <f t="shared" si="119"/>
        <v>1418711.7913408596</v>
      </c>
      <c r="SG85" s="18">
        <f t="shared" si="119"/>
        <v>1447076.2472004876</v>
      </c>
      <c r="SH85" s="18">
        <f t="shared" si="119"/>
        <v>1476007.4171993611</v>
      </c>
      <c r="SI85" s="18">
        <f t="shared" si="119"/>
        <v>1505516.6018163844</v>
      </c>
      <c r="SJ85" s="18">
        <f t="shared" si="119"/>
        <v>1535615.3255528463</v>
      </c>
      <c r="SK85" s="18">
        <f t="shared" si="119"/>
        <v>1566315.3412958167</v>
      </c>
      <c r="SL85" s="18">
        <f t="shared" si="119"/>
        <v>1597628.6347621074</v>
      </c>
      <c r="SM85" s="18">
        <f t="shared" si="119"/>
        <v>1629567.429024013</v>
      </c>
      <c r="SN85" s="18">
        <f t="shared" si="119"/>
        <v>1662144.1891177688</v>
      </c>
      <c r="SO85" s="18">
        <f t="shared" si="119"/>
        <v>1695371.626735766</v>
      </c>
      <c r="SP85" s="18">
        <f t="shared" si="119"/>
        <v>1729262.705004374</v>
      </c>
      <c r="SQ85" s="18">
        <f t="shared" si="119"/>
        <v>1763830.643348112</v>
      </c>
      <c r="SR85" s="18">
        <f t="shared" si="119"/>
        <v>1799088.9224411387</v>
      </c>
      <c r="SS85" s="18">
        <f t="shared" si="119"/>
        <v>1835051.2892476236</v>
      </c>
      <c r="ST85" s="18">
        <f t="shared" si="119"/>
        <v>1871731.7621525745</v>
      </c>
      <c r="SU85" s="18">
        <f t="shared" si="119"/>
        <v>1909144.6361830146</v>
      </c>
      <c r="SV85" s="18">
        <f t="shared" si="119"/>
        <v>1947304.4883215977</v>
      </c>
      <c r="SW85" s="18">
        <f t="shared" si="119"/>
        <v>1986226.1829148068</v>
      </c>
      <c r="SX85" s="18">
        <f t="shared" ref="SX85:VI85" si="120">SX71-SX79+SX82</f>
        <v>2025924.8771734033</v>
      </c>
      <c r="SY85" s="18">
        <f t="shared" si="120"/>
        <v>2066416.0267702679</v>
      </c>
      <c r="SZ85" s="18">
        <f t="shared" si="120"/>
        <v>2107715.3915351108</v>
      </c>
      <c r="TA85" s="18">
        <f t="shared" si="120"/>
        <v>2149839.0412447453</v>
      </c>
      <c r="TB85" s="18">
        <f t="shared" si="120"/>
        <v>2192803.3615145013</v>
      </c>
      <c r="TC85" s="18">
        <f t="shared" si="120"/>
        <v>2236625.0597881856</v>
      </c>
      <c r="TD85" s="18">
        <f t="shared" si="120"/>
        <v>2281321.1714279633</v>
      </c>
      <c r="TE85" s="18">
        <f t="shared" si="120"/>
        <v>2326909.0659076585</v>
      </c>
      <c r="TF85" s="18">
        <f t="shared" si="120"/>
        <v>2373406.4531056145</v>
      </c>
      <c r="TG85" s="18">
        <f t="shared" si="120"/>
        <v>2420831.3897041706</v>
      </c>
      <c r="TH85" s="18">
        <f t="shared" si="120"/>
        <v>2469202.2856890764</v>
      </c>
      <c r="TI85" s="18">
        <f t="shared" si="120"/>
        <v>2518537.9109562179</v>
      </c>
      <c r="TJ85" s="18">
        <f t="shared" si="120"/>
        <v>2568857.4020229494</v>
      </c>
      <c r="TK85" s="18">
        <f t="shared" si="120"/>
        <v>2620180.2688428191</v>
      </c>
      <c r="TL85" s="18">
        <f t="shared" si="120"/>
        <v>2672526.4017300834</v>
      </c>
      <c r="TM85" s="18">
        <f t="shared" si="120"/>
        <v>2725916.0783866155</v>
      </c>
      <c r="TN85" s="18">
        <f t="shared" si="120"/>
        <v>2780369.9710383769</v>
      </c>
      <c r="TO85" s="18">
        <f t="shared" si="120"/>
        <v>2835909.1536766822</v>
      </c>
      <c r="TP85" s="18">
        <f t="shared" si="120"/>
        <v>2892555.1094073448</v>
      </c>
      <c r="TQ85" s="18">
        <f t="shared" si="120"/>
        <v>2950329.7379056998</v>
      </c>
      <c r="TR85" s="18">
        <f t="shared" si="120"/>
        <v>3009255.3629783699</v>
      </c>
      <c r="TS85" s="18">
        <f t="shared" si="120"/>
        <v>3069354.740230937</v>
      </c>
      <c r="TT85" s="18">
        <f t="shared" si="120"/>
        <v>3130651.0648411564</v>
      </c>
      <c r="TU85" s="18">
        <f t="shared" si="120"/>
        <v>3193167.979436357</v>
      </c>
      <c r="TV85" s="18">
        <f t="shared" si="120"/>
        <v>3256929.5820753942</v>
      </c>
      <c r="TW85" s="18">
        <f t="shared" si="120"/>
        <v>3321960.4343333878</v>
      </c>
      <c r="TX85" s="18">
        <f t="shared" si="120"/>
        <v>3388285.5694867852</v>
      </c>
      <c r="TY85" s="18">
        <f t="shared" si="120"/>
        <v>3455930.5008000382</v>
      </c>
      <c r="TZ85" s="18">
        <f t="shared" si="120"/>
        <v>3524921.2299092668</v>
      </c>
      <c r="UA85" s="18">
        <f t="shared" si="120"/>
        <v>3595284.2553025293</v>
      </c>
      <c r="UB85" s="18">
        <f t="shared" si="120"/>
        <v>3667046.5808943952</v>
      </c>
      <c r="UC85" s="18">
        <f t="shared" si="120"/>
        <v>3740235.724690706</v>
      </c>
      <c r="UD85" s="18">
        <f t="shared" si="120"/>
        <v>3814879.727543897</v>
      </c>
      <c r="UE85" s="18">
        <f t="shared" si="120"/>
        <v>3891007.1619910626</v>
      </c>
      <c r="UF85" s="18">
        <f t="shared" si="120"/>
        <v>3968647.1411756873</v>
      </c>
      <c r="UG85" s="18">
        <f t="shared" si="120"/>
        <v>4047829.3278463595</v>
      </c>
      <c r="UH85" s="18">
        <f t="shared" si="120"/>
        <v>4128583.9434280773</v>
      </c>
      <c r="UI85" s="18">
        <f t="shared" si="120"/>
        <v>4210941.7771643121</v>
      </c>
      <c r="UJ85" s="18">
        <f t="shared" si="120"/>
        <v>4294934.1953195669</v>
      </c>
      <c r="UK85" s="18">
        <f t="shared" si="120"/>
        <v>4380593.1504416596</v>
      </c>
      <c r="UL85" s="18">
        <f t="shared" si="120"/>
        <v>4467951.1906743674</v>
      </c>
      <c r="UM85" s="18">
        <f t="shared" si="120"/>
        <v>4557041.4691144563</v>
      </c>
      <c r="UN85" s="18">
        <f t="shared" si="120"/>
        <v>4647897.7532050945</v>
      </c>
      <c r="UO85" s="18">
        <f t="shared" si="120"/>
        <v>4740554.4341603247</v>
      </c>
      <c r="UP85" s="18">
        <f t="shared" si="120"/>
        <v>4835046.5364068728</v>
      </c>
      <c r="UQ85" s="18">
        <f t="shared" si="120"/>
        <v>4931409.7270375984</v>
      </c>
      <c r="UR85" s="18">
        <f t="shared" si="120"/>
        <v>5029680.3252663771</v>
      </c>
      <c r="US85" s="18">
        <f t="shared" si="120"/>
        <v>5129895.3118703561</v>
      </c>
      <c r="UT85" s="18">
        <f t="shared" si="120"/>
        <v>5232092.338610705</v>
      </c>
      <c r="UU85" s="18">
        <f t="shared" si="120"/>
        <v>5336309.7376172561</v>
      </c>
      <c r="UV85" s="18">
        <f t="shared" si="120"/>
        <v>5442586.5307236388</v>
      </c>
      <c r="UW85" s="18">
        <f t="shared" si="120"/>
        <v>5550962.4387382902</v>
      </c>
      <c r="UX85" s="18">
        <f t="shared" si="120"/>
        <v>5661477.8906344194</v>
      </c>
      <c r="UY85" s="18">
        <f t="shared" si="120"/>
        <v>5774174.0326425675</v>
      </c>
      <c r="UZ85" s="18">
        <f t="shared" si="120"/>
        <v>5889092.7372262254</v>
      </c>
      <c r="VA85" s="18">
        <f t="shared" si="120"/>
        <v>6006276.611923825</v>
      </c>
      <c r="VB85" s="18">
        <f t="shared" si="120"/>
        <v>6125769.0080282455</v>
      </c>
      <c r="VC85" s="18">
        <f t="shared" si="120"/>
        <v>6247614.029092554</v>
      </c>
      <c r="VD85" s="18">
        <f t="shared" si="120"/>
        <v>6371856.5392252672</v>
      </c>
      <c r="VE85" s="18">
        <f t="shared" si="120"/>
        <v>6498542.1711591957</v>
      </c>
      <c r="VF85" s="18">
        <f t="shared" si="120"/>
        <v>6627717.3340589311</v>
      </c>
      <c r="VG85" s="18">
        <f t="shared" si="120"/>
        <v>6759429.2210414354</v>
      </c>
      <c r="VH85" s="18">
        <f t="shared" si="120"/>
        <v>6893725.8163746838</v>
      </c>
      <c r="VI85" s="18">
        <f t="shared" si="120"/>
        <v>7030655.902323612</v>
      </c>
      <c r="VJ85" s="18">
        <f t="shared" ref="VJ85:XU85" si="121">VJ71-VJ79+VJ82</f>
        <v>7170269.0656029675</v>
      </c>
      <c r="VK85" s="18">
        <f t="shared" si="121"/>
        <v>7312615.7034031535</v>
      </c>
      <c r="VL85" s="18">
        <f t="shared" si="121"/>
        <v>7457747.0289411321</v>
      </c>
      <c r="VM85" s="18">
        <f t="shared" si="121"/>
        <v>7605715.0765001727</v>
      </c>
      <c r="VN85" s="18">
        <f t="shared" si="121"/>
        <v>7756572.7059028428</v>
      </c>
      <c r="VO85" s="18">
        <f t="shared" si="121"/>
        <v>7910373.6063743234</v>
      </c>
      <c r="VP85" s="18">
        <f t="shared" si="121"/>
        <v>8067172.2997378064</v>
      </c>
      <c r="VQ85" s="18">
        <f t="shared" si="121"/>
        <v>8227024.1428867448</v>
      </c>
      <c r="VR85" s="18">
        <f t="shared" si="121"/>
        <v>8389985.329472281</v>
      </c>
      <c r="VS85" s="18">
        <f t="shared" si="121"/>
        <v>8556112.8907442577</v>
      </c>
      <c r="VT85" s="18">
        <f t="shared" si="121"/>
        <v>8725464.6954696625</v>
      </c>
      <c r="VU85" s="18">
        <f t="shared" si="121"/>
        <v>8898099.448866507</v>
      </c>
      <c r="VV85" s="18">
        <f t="shared" si="121"/>
        <v>9074076.6904617399</v>
      </c>
      <c r="VW85" s="18">
        <f t="shared" si="121"/>
        <v>9253456.7908030972</v>
      </c>
      <c r="VX85" s="18">
        <f t="shared" si="121"/>
        <v>9436300.9469265807</v>
      </c>
      <c r="VY85" s="18">
        <f t="shared" si="121"/>
        <v>9622671.1764917485</v>
      </c>
      <c r="VZ85" s="18">
        <f t="shared" si="121"/>
        <v>9812630.3104826361</v>
      </c>
      <c r="WA85" s="18">
        <f t="shared" si="121"/>
        <v>10006241.984368201</v>
      </c>
      <c r="WB85" s="18">
        <f t="shared" si="121"/>
        <v>10203570.627611432</v>
      </c>
      <c r="WC85" s="18">
        <f t="shared" si="121"/>
        <v>10404681.451403912</v>
      </c>
      <c r="WD85" s="18">
        <f t="shared" si="121"/>
        <v>10609640.434501234</v>
      </c>
      <c r="WE85" s="18">
        <f t="shared" si="121"/>
        <v>10818514.307023996</v>
      </c>
      <c r="WF85" s="18">
        <f t="shared" si="121"/>
        <v>11031370.53207897</v>
      </c>
      <c r="WG85" s="18">
        <f t="shared" si="121"/>
        <v>11248277.285048841</v>
      </c>
      <c r="WH85" s="18">
        <f t="shared" si="121"/>
        <v>11469303.43038867</v>
      </c>
      <c r="WI85" s="18">
        <f t="shared" si="121"/>
        <v>11694518.495755399</v>
      </c>
      <c r="WJ85" s="18">
        <f t="shared" si="121"/>
        <v>11923992.643291395</v>
      </c>
      <c r="WK85" s="18">
        <f t="shared" si="121"/>
        <v>12157796.637862567</v>
      </c>
      <c r="WL85" s="18">
        <f t="shared" si="121"/>
        <v>12396001.812049279</v>
      </c>
      <c r="WM85" s="18">
        <f t="shared" si="121"/>
        <v>12638680.027671337</v>
      </c>
      <c r="WN85" s="18">
        <f t="shared" si="121"/>
        <v>12885903.633609466</v>
      </c>
      <c r="WO85" s="18">
        <f t="shared" si="121"/>
        <v>13137745.419689223</v>
      </c>
      <c r="WP85" s="18">
        <f t="shared" si="121"/>
        <v>13394278.566349093</v>
      </c>
      <c r="WQ85" s="18">
        <f t="shared" si="121"/>
        <v>13655576.589832626</v>
      </c>
      <c r="WR85" s="18">
        <f t="shared" si="121"/>
        <v>13921713.282596163</v>
      </c>
      <c r="WS85" s="18">
        <f t="shared" si="121"/>
        <v>14192762.648634015</v>
      </c>
      <c r="WT85" s="18">
        <f t="shared" si="121"/>
        <v>14468798.833372502</v>
      </c>
      <c r="WU85" s="18">
        <f t="shared" si="121"/>
        <v>14749896.047803752</v>
      </c>
      <c r="WV85" s="18">
        <f t="shared" si="121"/>
        <v>15036128.486465195</v>
      </c>
      <c r="WW85" s="18">
        <f t="shared" si="121"/>
        <v>15327570.238886312</v>
      </c>
      <c r="WX85" s="18">
        <f t="shared" si="121"/>
        <v>15624295.194072254</v>
      </c>
      <c r="WY85" s="18">
        <f t="shared" si="121"/>
        <v>15926376.937591087</v>
      </c>
      <c r="WZ85" s="18">
        <f t="shared" si="121"/>
        <v>16233888.640780911</v>
      </c>
      <c r="XA85" s="18">
        <f t="shared" si="121"/>
        <v>16546902.941591818</v>
      </c>
      <c r="XB85" s="18">
        <f t="shared" si="121"/>
        <v>16865491.816520192</v>
      </c>
      <c r="XC85" s="18">
        <f t="shared" si="121"/>
        <v>17189726.443082765</v>
      </c>
      <c r="XD85" s="18">
        <f t="shared" si="121"/>
        <v>17519677.052232057</v>
      </c>
      <c r="XE85" s="18">
        <f t="shared" si="121"/>
        <v>17855412.770082481</v>
      </c>
      <c r="XF85" s="18">
        <f t="shared" si="121"/>
        <v>18197001.448279474</v>
      </c>
      <c r="XG85" s="18">
        <f t="shared" si="121"/>
        <v>18544509.482301589</v>
      </c>
      <c r="XH85" s="18">
        <f t="shared" si="121"/>
        <v>18898001.616945215</v>
      </c>
      <c r="XI85" s="18">
        <f t="shared" si="121"/>
        <v>19257540.738194503</v>
      </c>
      <c r="XJ85" s="18">
        <f t="shared" si="121"/>
        <v>19623187.650636949</v>
      </c>
      <c r="XK85" s="18">
        <f t="shared" si="121"/>
        <v>19995000.839519411</v>
      </c>
      <c r="XL85" s="18">
        <f t="shared" si="121"/>
        <v>20373036.216514442</v>
      </c>
      <c r="XM85" s="18">
        <f t="shared" si="121"/>
        <v>20757346.84816955</v>
      </c>
      <c r="XN85" s="18">
        <f t="shared" si="121"/>
        <v>21147982.665998302</v>
      </c>
      <c r="XO85" s="18">
        <f t="shared" si="121"/>
        <v>21544990.157067403</v>
      </c>
      <c r="XP85" s="18">
        <f t="shared" si="121"/>
        <v>21948412.03389287</v>
      </c>
      <c r="XQ85" s="18">
        <f t="shared" si="121"/>
        <v>22358286.882378355</v>
      </c>
      <c r="XR85" s="18">
        <f t="shared" si="121"/>
        <v>22774648.786448691</v>
      </c>
      <c r="XS85" s="18">
        <f t="shared" si="121"/>
        <v>23197526.927964613</v>
      </c>
      <c r="XT85" s="18">
        <f t="shared" si="121"/>
        <v>23626945.160404839</v>
      </c>
      <c r="XU85" s="18">
        <f t="shared" si="121"/>
        <v>24062921.554721452</v>
      </c>
      <c r="XV85" s="18">
        <f t="shared" ref="XV85:AAB85" si="122">XV71-XV79+XV82</f>
        <v>24505467.915679444</v>
      </c>
      <c r="XW85" s="18">
        <f t="shared" si="122"/>
        <v>24954589.266887825</v>
      </c>
      <c r="XX85" s="18">
        <f t="shared" si="122"/>
        <v>25410283.302620996</v>
      </c>
      <c r="XY85" s="18">
        <f t="shared" si="122"/>
        <v>25872539.804423325</v>
      </c>
      <c r="XZ85" s="18">
        <f t="shared" si="122"/>
        <v>26341340.020366848</v>
      </c>
      <c r="YA85" s="18">
        <f t="shared" si="122"/>
        <v>26816656.004698806</v>
      </c>
      <c r="YB85" s="18">
        <f t="shared" si="122"/>
        <v>27298449.915501162</v>
      </c>
      <c r="YC85" s="18">
        <f t="shared" si="122"/>
        <v>27786673.267813042</v>
      </c>
      <c r="YD85" s="18">
        <f t="shared" si="122"/>
        <v>28281266.139547173</v>
      </c>
      <c r="YE85" s="18">
        <f t="shared" si="122"/>
        <v>28782156.327353202</v>
      </c>
      <c r="YF85" s="18">
        <f t="shared" si="122"/>
        <v>29289258.449418545</v>
      </c>
      <c r="YG85" s="18">
        <f t="shared" si="122"/>
        <v>29802472.992015589</v>
      </c>
      <c r="YH85" s="18">
        <f t="shared" si="122"/>
        <v>30321685.296423908</v>
      </c>
      <c r="YI85" s="18">
        <f t="shared" si="122"/>
        <v>30846764.482645653</v>
      </c>
      <c r="YJ85" s="18">
        <f t="shared" si="122"/>
        <v>31377562.306127217</v>
      </c>
      <c r="YK85" s="18">
        <f t="shared" si="122"/>
        <v>31913911.943474405</v>
      </c>
      <c r="YL85" s="18">
        <f t="shared" si="122"/>
        <v>32455626.702909268</v>
      </c>
      <c r="YM85" s="18">
        <f t="shared" si="122"/>
        <v>33002498.654966462</v>
      </c>
      <c r="YN85" s="18">
        <f t="shared" si="122"/>
        <v>33554297.178666927</v>
      </c>
      <c r="YO85" s="18">
        <f t="shared" si="122"/>
        <v>34110767.418107241</v>
      </c>
      <c r="YP85" s="18">
        <f t="shared" si="122"/>
        <v>34671628.644129179</v>
      </c>
      <c r="YQ85" s="18">
        <f t="shared" si="122"/>
        <v>35236572.51539436</v>
      </c>
      <c r="YR85" s="18">
        <f t="shared" si="122"/>
        <v>35805261.232872263</v>
      </c>
      <c r="YS85" s="18">
        <f t="shared" si="122"/>
        <v>36377325.581384525</v>
      </c>
      <c r="YT85" s="18">
        <f t="shared" si="122"/>
        <v>36952362.851472765</v>
      </c>
      <c r="YU85" s="18">
        <f t="shared" si="122"/>
        <v>37529934.634475335</v>
      </c>
      <c r="YV85" s="18">
        <f t="shared" si="122"/>
        <v>38109564.483250692</v>
      </c>
      <c r="YW85" s="18">
        <f t="shared" si="122"/>
        <v>38690735.430566043</v>
      </c>
      <c r="YX85" s="18">
        <f t="shared" si="122"/>
        <v>39272887.356683619</v>
      </c>
      <c r="YY85" s="18">
        <f t="shared" si="122"/>
        <v>39855414.197177634</v>
      </c>
      <c r="YZ85" s="18">
        <f t="shared" si="122"/>
        <v>40437660.981492221</v>
      </c>
      <c r="ZA85" s="18">
        <f t="shared" si="122"/>
        <v>41018920.692187555</v>
      </c>
      <c r="ZB85" s="18">
        <f t="shared" si="122"/>
        <v>41598430.934223913</v>
      </c>
      <c r="ZC85" s="18">
        <f t="shared" si="122"/>
        <v>42175370.403015487</v>
      </c>
      <c r="ZD85" s="18">
        <f t="shared" si="122"/>
        <v>42748855.139308333</v>
      </c>
      <c r="ZE85" s="18">
        <f t="shared" si="122"/>
        <v>43317934.558245003</v>
      </c>
      <c r="ZF85" s="18">
        <f t="shared" si="122"/>
        <v>43881587.239224456</v>
      </c>
      <c r="ZG85" s="18">
        <f t="shared" si="122"/>
        <v>44438716.462376609</v>
      </c>
      <c r="ZH85" s="18">
        <f t="shared" si="122"/>
        <v>44988145.476644762</v>
      </c>
      <c r="ZI85" s="18">
        <f t="shared" si="122"/>
        <v>45528612.48356846</v>
      </c>
      <c r="ZJ85" s="18">
        <f t="shared" si="122"/>
        <v>46058765.319935679</v>
      </c>
      <c r="ZK85" s="18">
        <f t="shared" si="122"/>
        <v>46577155.821477093</v>
      </c>
      <c r="ZL85" s="18">
        <f t="shared" si="122"/>
        <v>47082233.848717555</v>
      </c>
      <c r="ZM85" s="18">
        <f t="shared" si="122"/>
        <v>47572340.954999462</v>
      </c>
      <c r="ZN85" s="18">
        <f t="shared" si="122"/>
        <v>48045703.67550566</v>
      </c>
      <c r="ZO85" s="18">
        <f t="shared" si="122"/>
        <v>48500426.414864115</v>
      </c>
      <c r="ZP85" s="18">
        <f t="shared" si="122"/>
        <v>48934483.909600958</v>
      </c>
      <c r="ZQ85" s="18">
        <f t="shared" si="122"/>
        <v>49345713.240302324</v>
      </c>
      <c r="ZR85" s="18">
        <f t="shared" si="122"/>
        <v>49731805.366870686</v>
      </c>
      <c r="ZS85" s="18">
        <f t="shared" si="122"/>
        <v>50090296.158694461</v>
      </c>
      <c r="ZT85" s="18">
        <f t="shared" si="122"/>
        <v>50418556.889879093</v>
      </c>
      <c r="ZU85" s="18">
        <f t="shared" si="122"/>
        <v>50713784.167951867</v>
      </c>
      <c r="ZV85" s="18">
        <f t="shared" si="122"/>
        <v>50972989.262563139</v>
      </c>
      <c r="ZW85" s="18">
        <f t="shared" si="122"/>
        <v>51192986.798764616</v>
      </c>
      <c r="ZX85" s="18">
        <f t="shared" si="122"/>
        <v>51370382.777336985</v>
      </c>
      <c r="ZY85" s="18">
        <f t="shared" si="122"/>
        <v>51501561.88244459</v>
      </c>
      <c r="ZZ85" s="18">
        <f t="shared" si="122"/>
        <v>51582674.034548014</v>
      </c>
      <c r="AAA85" s="18">
        <f t="shared" si="122"/>
        <v>51609620.144031815</v>
      </c>
      <c r="AAB85" s="18">
        <f t="shared" si="122"/>
        <v>51578037.01838284</v>
      </c>
    </row>
    <row r="86" spans="3:704" x14ac:dyDescent="0.35">
      <c r="C86" s="10"/>
      <c r="D86" s="20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  <c r="MC86" s="18"/>
      <c r="MD86" s="18"/>
      <c r="ME86" s="18"/>
      <c r="MF86" s="18"/>
      <c r="MG86" s="18"/>
      <c r="MH86" s="18"/>
      <c r="MI86" s="18"/>
      <c r="MJ86" s="18"/>
      <c r="MK86" s="18"/>
      <c r="ML86" s="18"/>
      <c r="MM86" s="18"/>
      <c r="MN86" s="18"/>
      <c r="MO86" s="18"/>
      <c r="MP86" s="18"/>
      <c r="MQ86" s="18"/>
      <c r="MR86" s="18"/>
      <c r="MS86" s="18"/>
      <c r="MT86" s="18"/>
      <c r="MU86" s="18"/>
      <c r="MV86" s="18"/>
      <c r="MW86" s="18"/>
      <c r="MX86" s="18"/>
      <c r="MY86" s="18"/>
      <c r="MZ86" s="18"/>
      <c r="NA86" s="18"/>
      <c r="NB86" s="18"/>
      <c r="NC86" s="18"/>
      <c r="ND86" s="18"/>
      <c r="NE86" s="18"/>
      <c r="NF86" s="18"/>
      <c r="NG86" s="18"/>
      <c r="NH86" s="18"/>
      <c r="NI86" s="18"/>
      <c r="NJ86" s="18"/>
      <c r="NK86" s="18"/>
      <c r="NL86" s="18"/>
      <c r="NM86" s="18"/>
      <c r="NN86" s="18"/>
      <c r="NO86" s="18"/>
      <c r="NP86" s="18"/>
      <c r="NQ86" s="18"/>
      <c r="NR86" s="18"/>
      <c r="NS86" s="18"/>
      <c r="NT86" s="18"/>
      <c r="NU86" s="18"/>
      <c r="NV86" s="18"/>
      <c r="NW86" s="18"/>
      <c r="NX86" s="18"/>
      <c r="NY86" s="18"/>
      <c r="NZ86" s="18"/>
      <c r="OA86" s="18"/>
      <c r="OB86" s="18"/>
      <c r="OC86" s="18"/>
      <c r="OD86" s="18"/>
      <c r="OE86" s="18"/>
      <c r="OF86" s="18"/>
      <c r="OG86" s="18"/>
      <c r="OH86" s="18"/>
      <c r="OI86" s="18"/>
      <c r="OJ86" s="18"/>
      <c r="OK86" s="18"/>
      <c r="OL86" s="18"/>
      <c r="OM86" s="18"/>
      <c r="ON86" s="18"/>
      <c r="OO86" s="18"/>
      <c r="OP86" s="18"/>
      <c r="OQ86" s="18"/>
      <c r="OR86" s="18"/>
      <c r="OS86" s="18"/>
      <c r="OT86" s="18"/>
      <c r="OU86" s="18"/>
      <c r="OV86" s="18"/>
      <c r="OW86" s="18"/>
      <c r="OX86" s="18"/>
      <c r="OY86" s="18"/>
      <c r="OZ86" s="18"/>
      <c r="PA86" s="18"/>
      <c r="PB86" s="18"/>
      <c r="PC86" s="18"/>
      <c r="PD86" s="18"/>
      <c r="PE86" s="18"/>
      <c r="PF86" s="18"/>
      <c r="PG86" s="18"/>
      <c r="PH86" s="18"/>
      <c r="PI86" s="18"/>
      <c r="PJ86" s="18"/>
      <c r="PK86" s="18"/>
      <c r="PL86" s="18"/>
      <c r="PM86" s="18"/>
      <c r="PN86" s="18"/>
      <c r="PO86" s="18"/>
      <c r="PP86" s="18"/>
      <c r="PQ86" s="18"/>
      <c r="PR86" s="18"/>
      <c r="PS86" s="18"/>
      <c r="PT86" s="18"/>
      <c r="PU86" s="18"/>
      <c r="PV86" s="18"/>
      <c r="PW86" s="18"/>
      <c r="PX86" s="18"/>
      <c r="PY86" s="18"/>
      <c r="PZ86" s="18"/>
      <c r="QA86" s="18"/>
      <c r="QB86" s="18"/>
      <c r="QC86" s="18"/>
      <c r="QD86" s="18"/>
      <c r="QE86" s="18"/>
      <c r="QF86" s="18"/>
      <c r="QG86" s="18"/>
      <c r="QH86" s="18"/>
      <c r="QI86" s="18"/>
      <c r="QJ86" s="18"/>
      <c r="QK86" s="18"/>
      <c r="QL86" s="18"/>
      <c r="QM86" s="18"/>
      <c r="QN86" s="18"/>
      <c r="QO86" s="18"/>
      <c r="QP86" s="18"/>
      <c r="QQ86" s="18"/>
      <c r="QR86" s="18"/>
      <c r="QS86" s="18"/>
      <c r="QT86" s="18"/>
      <c r="QU86" s="18"/>
      <c r="QV86" s="18"/>
      <c r="QW86" s="18"/>
      <c r="QX86" s="18"/>
      <c r="QY86" s="18"/>
      <c r="QZ86" s="18"/>
      <c r="RA86" s="18"/>
      <c r="RB86" s="18"/>
      <c r="RC86" s="18"/>
      <c r="RD86" s="18"/>
      <c r="RE86" s="18"/>
      <c r="RF86" s="18"/>
      <c r="RG86" s="18"/>
      <c r="RH86" s="18"/>
      <c r="RI86" s="18"/>
      <c r="RJ86" s="18"/>
      <c r="RK86" s="18"/>
      <c r="RL86" s="18"/>
      <c r="RM86" s="18"/>
      <c r="RN86" s="18"/>
      <c r="RO86" s="18"/>
      <c r="RP86" s="18"/>
      <c r="RQ86" s="18"/>
      <c r="RR86" s="18"/>
      <c r="RS86" s="18"/>
      <c r="RT86" s="18"/>
      <c r="RU86" s="18"/>
      <c r="RV86" s="18"/>
      <c r="RW86" s="18"/>
      <c r="RX86" s="18"/>
      <c r="RY86" s="18"/>
      <c r="RZ86" s="18"/>
      <c r="SA86" s="18"/>
      <c r="SB86" s="18"/>
      <c r="SC86" s="18"/>
      <c r="SD86" s="18"/>
      <c r="SE86" s="18"/>
      <c r="SF86" s="18"/>
      <c r="SG86" s="18"/>
      <c r="SH86" s="18"/>
      <c r="SI86" s="18"/>
      <c r="SJ86" s="18"/>
      <c r="SK86" s="18"/>
      <c r="SL86" s="18"/>
      <c r="SM86" s="18"/>
      <c r="SN86" s="18"/>
      <c r="SO86" s="18"/>
      <c r="SP86" s="18"/>
      <c r="SQ86" s="18"/>
      <c r="SR86" s="18"/>
      <c r="SS86" s="18"/>
      <c r="ST86" s="18"/>
      <c r="SU86" s="18"/>
      <c r="SV86" s="18"/>
      <c r="SW86" s="18"/>
      <c r="SX86" s="18"/>
      <c r="SY86" s="18"/>
      <c r="SZ86" s="18"/>
      <c r="TA86" s="18"/>
      <c r="TB86" s="18"/>
      <c r="TC86" s="18"/>
      <c r="TD86" s="18"/>
      <c r="TE86" s="18"/>
      <c r="TF86" s="18"/>
      <c r="TG86" s="18"/>
      <c r="TH86" s="18"/>
      <c r="TI86" s="18"/>
      <c r="TJ86" s="18"/>
      <c r="TK86" s="18"/>
      <c r="TL86" s="18"/>
      <c r="TM86" s="18"/>
      <c r="TN86" s="18"/>
      <c r="TO86" s="18"/>
      <c r="TP86" s="18"/>
      <c r="TQ86" s="18"/>
      <c r="TR86" s="18"/>
      <c r="TS86" s="18"/>
      <c r="TT86" s="18"/>
      <c r="TU86" s="18"/>
      <c r="TV86" s="18"/>
      <c r="TW86" s="18"/>
      <c r="TX86" s="18"/>
      <c r="TY86" s="18"/>
      <c r="TZ86" s="18"/>
      <c r="UA86" s="18"/>
      <c r="UB86" s="18"/>
      <c r="UC86" s="18"/>
      <c r="UD86" s="18"/>
      <c r="UE86" s="18"/>
      <c r="UF86" s="18"/>
      <c r="UG86" s="18"/>
      <c r="UH86" s="18"/>
      <c r="UI86" s="18"/>
      <c r="UJ86" s="18"/>
      <c r="UK86" s="18"/>
      <c r="UL86" s="18"/>
      <c r="UM86" s="18"/>
      <c r="UN86" s="18"/>
      <c r="UO86" s="18"/>
      <c r="UP86" s="18"/>
      <c r="UQ86" s="18"/>
      <c r="UR86" s="18"/>
      <c r="US86" s="18"/>
      <c r="UT86" s="18"/>
      <c r="UU86" s="18"/>
      <c r="UV86" s="18"/>
      <c r="UW86" s="18"/>
      <c r="UX86" s="18"/>
      <c r="UY86" s="18"/>
      <c r="UZ86" s="18"/>
      <c r="VA86" s="18"/>
      <c r="VB86" s="18"/>
      <c r="VC86" s="18"/>
      <c r="VD86" s="18"/>
      <c r="VE86" s="18"/>
      <c r="VF86" s="18"/>
      <c r="VG86" s="18"/>
      <c r="VH86" s="18"/>
      <c r="VI86" s="18"/>
      <c r="VJ86" s="18"/>
      <c r="VK86" s="18"/>
      <c r="VL86" s="18"/>
      <c r="VM86" s="18"/>
      <c r="VN86" s="18"/>
      <c r="VO86" s="18"/>
      <c r="VP86" s="18"/>
      <c r="VQ86" s="18"/>
      <c r="VR86" s="18"/>
      <c r="VS86" s="18"/>
      <c r="VT86" s="18"/>
      <c r="VU86" s="18"/>
      <c r="VV86" s="18"/>
      <c r="VW86" s="18"/>
      <c r="VX86" s="18"/>
      <c r="VY86" s="18"/>
      <c r="VZ86" s="18"/>
      <c r="WA86" s="18"/>
      <c r="WB86" s="18"/>
      <c r="WC86" s="18"/>
      <c r="WD86" s="18"/>
      <c r="WE86" s="18"/>
      <c r="WF86" s="18"/>
      <c r="WG86" s="18"/>
      <c r="WH86" s="18"/>
      <c r="WI86" s="18"/>
      <c r="WJ86" s="18"/>
      <c r="WK86" s="18"/>
      <c r="WL86" s="18"/>
      <c r="WM86" s="18"/>
      <c r="WN86" s="18"/>
      <c r="WO86" s="18"/>
      <c r="WP86" s="18"/>
      <c r="WQ86" s="18"/>
      <c r="WR86" s="18"/>
      <c r="WS86" s="18"/>
      <c r="WT86" s="18"/>
      <c r="WU86" s="18"/>
      <c r="WV86" s="18"/>
      <c r="WW86" s="18"/>
      <c r="WX86" s="18"/>
      <c r="WY86" s="18"/>
      <c r="WZ86" s="18"/>
      <c r="XA86" s="18"/>
      <c r="XB86" s="18"/>
      <c r="XC86" s="18"/>
      <c r="XD86" s="18"/>
      <c r="XE86" s="18"/>
      <c r="XF86" s="18"/>
      <c r="XG86" s="18"/>
      <c r="XH86" s="18"/>
      <c r="XI86" s="18"/>
      <c r="XJ86" s="18"/>
      <c r="XK86" s="18"/>
      <c r="XL86" s="18"/>
      <c r="XM86" s="18"/>
      <c r="XN86" s="18"/>
      <c r="XO86" s="18"/>
      <c r="XP86" s="18"/>
      <c r="XQ86" s="18"/>
      <c r="XR86" s="18"/>
      <c r="XS86" s="18"/>
      <c r="XT86" s="18"/>
      <c r="XU86" s="18"/>
      <c r="XV86" s="18"/>
      <c r="XW86" s="18"/>
      <c r="XX86" s="18"/>
      <c r="XY86" s="18"/>
      <c r="XZ86" s="18"/>
      <c r="YA86" s="18"/>
      <c r="YB86" s="18"/>
      <c r="YC86" s="18"/>
      <c r="YD86" s="18"/>
      <c r="YE86" s="18"/>
      <c r="YF86" s="18"/>
      <c r="YG86" s="18"/>
      <c r="YH86" s="18"/>
      <c r="YI86" s="18"/>
      <c r="YJ86" s="18"/>
      <c r="YK86" s="18"/>
      <c r="YL86" s="18"/>
      <c r="YM86" s="18"/>
      <c r="YN86" s="18"/>
      <c r="YO86" s="18"/>
      <c r="YP86" s="18"/>
      <c r="YQ86" s="18"/>
      <c r="YR86" s="18"/>
      <c r="YS86" s="18"/>
      <c r="YT86" s="18"/>
      <c r="YU86" s="18"/>
      <c r="YV86" s="18"/>
      <c r="YW86" s="18"/>
      <c r="YX86" s="18"/>
      <c r="YY86" s="18"/>
      <c r="YZ86" s="18"/>
      <c r="ZA86" s="18"/>
      <c r="ZB86" s="18"/>
      <c r="ZC86" s="18"/>
      <c r="ZD86" s="18"/>
      <c r="ZE86" s="18"/>
      <c r="ZF86" s="18"/>
      <c r="ZG86" s="18"/>
      <c r="ZH86" s="18"/>
      <c r="ZI86" s="18"/>
      <c r="ZJ86" s="18"/>
      <c r="ZK86" s="18"/>
      <c r="ZL86" s="18"/>
      <c r="ZM86" s="18"/>
      <c r="ZN86" s="18"/>
      <c r="ZO86" s="18"/>
      <c r="ZP86" s="18"/>
      <c r="ZQ86" s="18"/>
      <c r="ZR86" s="18"/>
      <c r="ZS86" s="18"/>
      <c r="ZT86" s="18"/>
      <c r="ZU86" s="18"/>
      <c r="ZV86" s="18"/>
      <c r="ZW86" s="18"/>
      <c r="ZX86" s="18"/>
      <c r="ZY86" s="18"/>
      <c r="ZZ86" s="18"/>
      <c r="AAA86" s="18"/>
      <c r="AAB86" s="18"/>
    </row>
    <row r="87" spans="3:704" x14ac:dyDescent="0.35">
      <c r="C87" s="10" t="s">
        <v>68</v>
      </c>
      <c r="D87" s="19">
        <f>G105</f>
        <v>5.2000000000000005E-2</v>
      </c>
      <c r="E87" s="18">
        <f t="shared" ref="E87:BP87" si="123">NPV($D$87,E77:AAB77)</f>
        <v>2130.0367908994685</v>
      </c>
      <c r="F87" s="18">
        <f t="shared" si="123"/>
        <v>2172.6375265609345</v>
      </c>
      <c r="G87" s="18">
        <f t="shared" si="123"/>
        <v>2216.0902769275021</v>
      </c>
      <c r="H87" s="18">
        <f t="shared" si="123"/>
        <v>2260.4120822928448</v>
      </c>
      <c r="I87" s="18">
        <f t="shared" si="123"/>
        <v>2305.6203237565069</v>
      </c>
      <c r="J87" s="18">
        <f t="shared" si="123"/>
        <v>2351.7327300399797</v>
      </c>
      <c r="K87" s="18">
        <f t="shared" si="123"/>
        <v>2398.7673844391702</v>
      </c>
      <c r="L87" s="18">
        <f t="shared" si="123"/>
        <v>2446.7427319158869</v>
      </c>
      <c r="M87" s="18">
        <f t="shared" si="123"/>
        <v>2495.6775863311127</v>
      </c>
      <c r="N87" s="18">
        <f t="shared" si="123"/>
        <v>2545.5911378230667</v>
      </c>
      <c r="O87" s="18">
        <f t="shared" si="123"/>
        <v>2596.5029603326807</v>
      </c>
      <c r="P87" s="18">
        <f t="shared" si="123"/>
        <v>2648.4330192796683</v>
      </c>
      <c r="Q87" s="18">
        <f t="shared" si="123"/>
        <v>2701.4016793921051</v>
      </c>
      <c r="R87" s="18">
        <f t="shared" si="123"/>
        <v>2755.4297126926153</v>
      </c>
      <c r="S87" s="18">
        <f t="shared" si="123"/>
        <v>2810.538306644215</v>
      </c>
      <c r="T87" s="18">
        <f t="shared" si="123"/>
        <v>2866.7490724591635</v>
      </c>
      <c r="U87" s="18">
        <f t="shared" si="123"/>
        <v>2924.0840535738907</v>
      </c>
      <c r="V87" s="18">
        <f t="shared" si="123"/>
        <v>2982.5657342935601</v>
      </c>
      <c r="W87" s="18">
        <f t="shared" si="123"/>
        <v>3042.2170486093592</v>
      </c>
      <c r="X87" s="18">
        <f t="shared" si="123"/>
        <v>3103.0613891922567</v>
      </c>
      <c r="Y87" s="18">
        <f t="shared" si="123"/>
        <v>3165.122616566603</v>
      </c>
      <c r="Z87" s="18">
        <f t="shared" si="123"/>
        <v>3228.4250684671747</v>
      </c>
      <c r="AA87" s="18">
        <f t="shared" si="123"/>
        <v>3292.9935693834009</v>
      </c>
      <c r="AB87" s="18">
        <f t="shared" si="123"/>
        <v>3358.853440294431</v>
      </c>
      <c r="AC87" s="18">
        <f t="shared" si="123"/>
        <v>3426.0305085989266</v>
      </c>
      <c r="AD87" s="18">
        <f t="shared" si="123"/>
        <v>3494.5511182434966</v>
      </c>
      <c r="AE87" s="18">
        <f t="shared" si="123"/>
        <v>3564.4421400535707</v>
      </c>
      <c r="AF87" s="18">
        <f t="shared" si="123"/>
        <v>3635.7309822710495</v>
      </c>
      <c r="AG87" s="18">
        <f t="shared" si="123"/>
        <v>3708.4456013025856</v>
      </c>
      <c r="AH87" s="18">
        <f t="shared" si="123"/>
        <v>3782.6145126828833</v>
      </c>
      <c r="AI87" s="18">
        <f t="shared" si="123"/>
        <v>3858.2668022572675</v>
      </c>
      <c r="AJ87" s="18">
        <f t="shared" si="123"/>
        <v>3935.4321375878735</v>
      </c>
      <c r="AK87" s="18">
        <f t="shared" si="123"/>
        <v>4014.1407795880132</v>
      </c>
      <c r="AL87" s="18">
        <f t="shared" si="123"/>
        <v>4094.423594389139</v>
      </c>
      <c r="AM87" s="18">
        <f t="shared" si="123"/>
        <v>4176.3120654452432</v>
      </c>
      <c r="AN87" s="18">
        <f t="shared" si="123"/>
        <v>4259.838305879307</v>
      </c>
      <c r="AO87" s="18">
        <f t="shared" si="123"/>
        <v>4345.0350710766297</v>
      </c>
      <c r="AP87" s="18">
        <f t="shared" si="123"/>
        <v>4431.9357715301403</v>
      </c>
      <c r="AQ87" s="18">
        <f t="shared" si="123"/>
        <v>4520.5744859424958</v>
      </c>
      <c r="AR87" s="18">
        <f t="shared" si="123"/>
        <v>4610.9859745902304</v>
      </c>
      <c r="AS87" s="18">
        <f t="shared" si="123"/>
        <v>4703.2056929553046</v>
      </c>
      <c r="AT87" s="18">
        <f t="shared" si="123"/>
        <v>4797.2698056292338</v>
      </c>
      <c r="AU87" s="18">
        <f t="shared" si="123"/>
        <v>4893.215200495124</v>
      </c>
      <c r="AV87" s="18">
        <f t="shared" si="123"/>
        <v>4991.0795031936223</v>
      </c>
      <c r="AW87" s="18">
        <f t="shared" si="123"/>
        <v>5090.9010918780205</v>
      </c>
      <c r="AX87" s="18">
        <f t="shared" si="123"/>
        <v>5192.7191122645181</v>
      </c>
      <c r="AY87" s="18">
        <f t="shared" si="123"/>
        <v>5296.5734929834389</v>
      </c>
      <c r="AZ87" s="18">
        <f t="shared" si="123"/>
        <v>5402.5049612375287</v>
      </c>
      <c r="BA87" s="18">
        <f t="shared" si="123"/>
        <v>5510.5550587733651</v>
      </c>
      <c r="BB87" s="18">
        <f t="shared" si="123"/>
        <v>5620.7661581722759</v>
      </c>
      <c r="BC87" s="18">
        <f t="shared" si="123"/>
        <v>5733.1814794669644</v>
      </c>
      <c r="BD87" s="18">
        <f t="shared" si="123"/>
        <v>5847.8451070905694</v>
      </c>
      <c r="BE87" s="18">
        <f t="shared" si="123"/>
        <v>5964.8020071646333</v>
      </c>
      <c r="BF87" s="18">
        <f t="shared" si="123"/>
        <v>6084.0980451328742</v>
      </c>
      <c r="BG87" s="18">
        <f t="shared" si="123"/>
        <v>6205.7800037476163</v>
      </c>
      <c r="BH87" s="18">
        <f t="shared" si="123"/>
        <v>6329.8956014159185</v>
      </c>
      <c r="BI87" s="18">
        <f t="shared" si="123"/>
        <v>6456.4935109126982</v>
      </c>
      <c r="BJ87" s="18">
        <f t="shared" si="123"/>
        <v>6585.6233784680371</v>
      </c>
      <c r="BK87" s="18">
        <f t="shared" si="123"/>
        <v>6717.335843236332</v>
      </c>
      <c r="BL87" s="18">
        <f t="shared" si="123"/>
        <v>6851.6825571546287</v>
      </c>
      <c r="BM87" s="18">
        <f t="shared" si="123"/>
        <v>6988.7162051984069</v>
      </c>
      <c r="BN87" s="18">
        <f t="shared" si="123"/>
        <v>7128.4905260422438</v>
      </c>
      <c r="BO87" s="18">
        <f t="shared" si="123"/>
        <v>7271.0603331337934</v>
      </c>
      <c r="BP87" s="18">
        <f t="shared" si="123"/>
        <v>7416.4815361892379</v>
      </c>
      <c r="BQ87" s="18">
        <f t="shared" ref="BQ87:EB87" si="124">NPV($D$87,BQ77:ACN77)</f>
        <v>7564.8111631186321</v>
      </c>
      <c r="BR87" s="18">
        <f t="shared" si="124"/>
        <v>7716.1073823897377</v>
      </c>
      <c r="BS87" s="18">
        <f t="shared" si="124"/>
        <v>7870.4295258391739</v>
      </c>
      <c r="BT87" s="18">
        <f t="shared" si="124"/>
        <v>8027.8381119397727</v>
      </c>
      <c r="BU87" s="18">
        <f t="shared" si="124"/>
        <v>8188.3948695332856</v>
      </c>
      <c r="BV87" s="18">
        <f t="shared" si="124"/>
        <v>8352.162762037613</v>
      </c>
      <c r="BW87" s="18">
        <f t="shared" si="124"/>
        <v>8519.2060121385657</v>
      </c>
      <c r="BX87" s="18">
        <f t="shared" si="124"/>
        <v>8689.5901269748356</v>
      </c>
      <c r="BY87" s="18">
        <f t="shared" si="124"/>
        <v>8863.3819238273809</v>
      </c>
      <c r="BZ87" s="18">
        <f t="shared" si="124"/>
        <v>9040.6495563218923</v>
      </c>
      <c r="CA87" s="18">
        <f t="shared" si="124"/>
        <v>9221.4625411559846</v>
      </c>
      <c r="CB87" s="18">
        <f t="shared" si="124"/>
        <v>9405.8917853603234</v>
      </c>
      <c r="CC87" s="18">
        <f t="shared" si="124"/>
        <v>9594.0096141054073</v>
      </c>
      <c r="CD87" s="18">
        <f t="shared" si="124"/>
        <v>9785.8897990642145</v>
      </c>
      <c r="CE87" s="18">
        <f t="shared" si="124"/>
        <v>9981.6075873422687</v>
      </c>
      <c r="CF87" s="18">
        <f t="shared" si="124"/>
        <v>10181.239730986286</v>
      </c>
      <c r="CG87" s="18">
        <f t="shared" si="124"/>
        <v>10384.864517082895</v>
      </c>
      <c r="CH87" s="18">
        <f t="shared" si="124"/>
        <v>10592.561798459332</v>
      </c>
      <c r="CI87" s="18">
        <f t="shared" si="124"/>
        <v>10804.413024998212</v>
      </c>
      <c r="CJ87" s="18">
        <f t="shared" si="124"/>
        <v>11020.501275578734</v>
      </c>
      <c r="CK87" s="18">
        <f t="shared" si="124"/>
        <v>11240.911290656295</v>
      </c>
      <c r="CL87" s="18">
        <f t="shared" si="124"/>
        <v>11465.729505494224</v>
      </c>
      <c r="CM87" s="18">
        <f t="shared" si="124"/>
        <v>11695.044084059695</v>
      </c>
      <c r="CN87" s="18">
        <f t="shared" si="124"/>
        <v>11928.94495359766</v>
      </c>
      <c r="CO87" s="18">
        <f t="shared" si="124"/>
        <v>12167.523839896547</v>
      </c>
      <c r="CP87" s="18">
        <f t="shared" si="124"/>
        <v>12410.874303258921</v>
      </c>
      <c r="CQ87" s="18">
        <f t="shared" si="124"/>
        <v>12659.09177519173</v>
      </c>
      <c r="CR87" s="18">
        <f t="shared" si="124"/>
        <v>12912.273595830207</v>
      </c>
      <c r="CS87" s="18">
        <f t="shared" si="124"/>
        <v>13170.5190521105</v>
      </c>
      <c r="CT87" s="18">
        <f t="shared" si="124"/>
        <v>13433.929416705481</v>
      </c>
      <c r="CU87" s="18">
        <f t="shared" si="124"/>
        <v>13702.607987739333</v>
      </c>
      <c r="CV87" s="18">
        <f t="shared" si="124"/>
        <v>13976.660129296704</v>
      </c>
      <c r="CW87" s="18">
        <f t="shared" si="124"/>
        <v>14256.193312741498</v>
      </c>
      <c r="CX87" s="18">
        <f t="shared" si="124"/>
        <v>14541.317158862545</v>
      </c>
      <c r="CY87" s="18">
        <f t="shared" si="124"/>
        <v>14832.143480861931</v>
      </c>
      <c r="CZ87" s="18">
        <f t="shared" si="124"/>
        <v>15128.786328203074</v>
      </c>
      <c r="DA87" s="18">
        <f t="shared" si="124"/>
        <v>15431.362031335926</v>
      </c>
      <c r="DB87" s="18">
        <f t="shared" si="124"/>
        <v>15739.989247316415</v>
      </c>
      <c r="DC87" s="18">
        <f t="shared" si="124"/>
        <v>16054.789006338431</v>
      </c>
      <c r="DD87" s="18">
        <f t="shared" si="124"/>
        <v>16375.884759196677</v>
      </c>
      <c r="DE87" s="18">
        <f t="shared" si="124"/>
        <v>16703.402425698183</v>
      </c>
      <c r="DF87" s="18">
        <f t="shared" si="124"/>
        <v>17037.470444042494</v>
      </c>
      <c r="DG87" s="18">
        <f t="shared" si="124"/>
        <v>17378.219821189305</v>
      </c>
      <c r="DH87" s="18">
        <f t="shared" si="124"/>
        <v>17725.784184233849</v>
      </c>
      <c r="DI87" s="18">
        <f t="shared" si="124"/>
        <v>18080.299832808501</v>
      </c>
      <c r="DJ87" s="18">
        <f t="shared" si="124"/>
        <v>18441.905792534319</v>
      </c>
      <c r="DK87" s="18">
        <f t="shared" si="124"/>
        <v>18810.743869539994</v>
      </c>
      <c r="DL87" s="18">
        <f t="shared" si="124"/>
        <v>19186.958706071808</v>
      </c>
      <c r="DM87" s="18">
        <f t="shared" si="124"/>
        <v>19570.697837216037</v>
      </c>
      <c r="DN87" s="18">
        <f t="shared" si="124"/>
        <v>19962.11174875496</v>
      </c>
      <c r="DO87" s="18">
        <f t="shared" si="124"/>
        <v>20361.353936181244</v>
      </c>
      <c r="DP87" s="18">
        <f t="shared" si="124"/>
        <v>20768.580964891011</v>
      </c>
      <c r="DQ87" s="18">
        <f t="shared" si="124"/>
        <v>21183.952531582327</v>
      </c>
      <c r="DR87" s="18">
        <f t="shared" si="124"/>
        <v>21607.631526880283</v>
      </c>
      <c r="DS87" s="18">
        <f t="shared" si="124"/>
        <v>22039.784099215965</v>
      </c>
      <c r="DT87" s="18">
        <f t="shared" si="124"/>
        <v>22480.579719981302</v>
      </c>
      <c r="DU87" s="18">
        <f t="shared" si="124"/>
        <v>22930.191249988606</v>
      </c>
      <c r="DV87" s="18">
        <f t="shared" si="124"/>
        <v>23388.795007258344</v>
      </c>
      <c r="DW87" s="18">
        <f t="shared" si="124"/>
        <v>23856.570836162777</v>
      </c>
      <c r="DX87" s="18">
        <f t="shared" si="124"/>
        <v>24333.702177952728</v>
      </c>
      <c r="DY87" s="18">
        <f t="shared" si="124"/>
        <v>24820.376142694575</v>
      </c>
      <c r="DZ87" s="18">
        <f t="shared" si="124"/>
        <v>25316.783582646171</v>
      </c>
      <c r="EA87" s="18">
        <f t="shared" si="124"/>
        <v>25823.119167100063</v>
      </c>
      <c r="EB87" s="18">
        <f t="shared" si="124"/>
        <v>26339.581458723707</v>
      </c>
      <c r="EC87" s="18">
        <f t="shared" ref="EC87:GN87" si="125">NPV($D$87,EC77:AEZ77)</f>
        <v>26866.372991426288</v>
      </c>
      <c r="ED87" s="18">
        <f t="shared" si="125"/>
        <v>27403.700349783292</v>
      </c>
      <c r="EE87" s="18">
        <f t="shared" si="125"/>
        <v>27951.774250048693</v>
      </c>
      <c r="EF87" s="18">
        <f t="shared" si="125"/>
        <v>28510.809622788289</v>
      </c>
      <c r="EG87" s="18">
        <f t="shared" si="125"/>
        <v>29081.025697165125</v>
      </c>
      <c r="EH87" s="18">
        <f t="shared" si="125"/>
        <v>29662.646086910489</v>
      </c>
      <c r="EI87" s="18">
        <f t="shared" si="125"/>
        <v>30255.89887801485</v>
      </c>
      <c r="EJ87" s="18">
        <f t="shared" si="125"/>
        <v>30861.016718172101</v>
      </c>
      <c r="EK87" s="18">
        <f t="shared" si="125"/>
        <v>31478.23690801251</v>
      </c>
      <c r="EL87" s="18">
        <f t="shared" si="125"/>
        <v>32107.801494161187</v>
      </c>
      <c r="EM87" s="18">
        <f t="shared" si="125"/>
        <v>32749.957364156311</v>
      </c>
      <c r="EN87" s="18">
        <f t="shared" si="125"/>
        <v>33404.956343267135</v>
      </c>
      <c r="EO87" s="18">
        <f t="shared" si="125"/>
        <v>34073.055293246638</v>
      </c>
      <c r="EP87" s="18">
        <f t="shared" si="125"/>
        <v>34754.516213061172</v>
      </c>
      <c r="EQ87" s="18">
        <f t="shared" si="125"/>
        <v>35449.606341632643</v>
      </c>
      <c r="ER87" s="18">
        <f t="shared" si="125"/>
        <v>36158.598262637061</v>
      </c>
      <c r="ES87" s="18">
        <f t="shared" si="125"/>
        <v>36881.770011398163</v>
      </c>
      <c r="ET87" s="18">
        <f t="shared" si="125"/>
        <v>37619.405183918985</v>
      </c>
      <c r="EU87" s="18">
        <f t="shared" si="125"/>
        <v>38371.793048093918</v>
      </c>
      <c r="EV87" s="18">
        <f t="shared" si="125"/>
        <v>39139.228657145191</v>
      </c>
      <c r="EW87" s="18">
        <f t="shared" si="125"/>
        <v>39922.012965327805</v>
      </c>
      <c r="EX87" s="18">
        <f t="shared" si="125"/>
        <v>40720.452945949095</v>
      </c>
      <c r="EY87" s="18">
        <f t="shared" si="125"/>
        <v>41534.86171174686</v>
      </c>
      <c r="EZ87" s="18">
        <f t="shared" si="125"/>
        <v>42365.558637677575</v>
      </c>
      <c r="FA87" s="18">
        <f t="shared" si="125"/>
        <v>43212.869486157666</v>
      </c>
      <c r="FB87" s="18">
        <f t="shared" si="125"/>
        <v>44077.126534811388</v>
      </c>
      <c r="FC87" s="18">
        <f t="shared" si="125"/>
        <v>44958.668706772725</v>
      </c>
      <c r="FD87" s="18">
        <f t="shared" si="125"/>
        <v>45857.841703593382</v>
      </c>
      <c r="FE87" s="18">
        <f t="shared" si="125"/>
        <v>46774.998140808799</v>
      </c>
      <c r="FF87" s="18">
        <f t="shared" si="125"/>
        <v>47710.497686215371</v>
      </c>
      <c r="FG87" s="18">
        <f t="shared" si="125"/>
        <v>48664.707200913064</v>
      </c>
      <c r="FH87" s="18">
        <f t="shared" si="125"/>
        <v>49638.000883168643</v>
      </c>
      <c r="FI87" s="18">
        <f t="shared" si="125"/>
        <v>50630.76041515643</v>
      </c>
      <c r="FJ87" s="18">
        <f t="shared" si="125"/>
        <v>51643.375112633606</v>
      </c>
      <c r="FK87" s="18">
        <f t="shared" si="125"/>
        <v>52676.242077608367</v>
      </c>
      <c r="FL87" s="18">
        <f t="shared" si="125"/>
        <v>53729.766354061518</v>
      </c>
      <c r="FM87" s="18">
        <f t="shared" si="125"/>
        <v>54804.361086782796</v>
      </c>
      <c r="FN87" s="18">
        <f t="shared" si="125"/>
        <v>55900.447683383245</v>
      </c>
      <c r="FO87" s="18">
        <f t="shared" si="125"/>
        <v>57018.455979548206</v>
      </c>
      <c r="FP87" s="18">
        <f t="shared" si="125"/>
        <v>58158.824407593733</v>
      </c>
      <c r="FQ87" s="18">
        <f t="shared" si="125"/>
        <v>59322.000168396022</v>
      </c>
      <c r="FR87" s="18">
        <f t="shared" si="125"/>
        <v>60508.439406757483</v>
      </c>
      <c r="FS87" s="18">
        <f t="shared" si="125"/>
        <v>61718.607390281126</v>
      </c>
      <c r="FT87" s="18">
        <f t="shared" si="125"/>
        <v>62952.97869182071</v>
      </c>
      <c r="FU87" s="18">
        <f t="shared" si="125"/>
        <v>64212.037375581524</v>
      </c>
      <c r="FV87" s="18">
        <f t="shared" si="125"/>
        <v>65496.277186941108</v>
      </c>
      <c r="FW87" s="18">
        <f t="shared" si="125"/>
        <v>66806.201746068356</v>
      </c>
      <c r="FX87" s="18">
        <f t="shared" si="125"/>
        <v>68142.324745411228</v>
      </c>
      <c r="FY87" s="18">
        <f t="shared" si="125"/>
        <v>69505.170151137761</v>
      </c>
      <c r="FZ87" s="18">
        <f t="shared" si="125"/>
        <v>70895.272408602468</v>
      </c>
      <c r="GA87" s="18">
        <f t="shared" si="125"/>
        <v>72313.17665192383</v>
      </c>
      <c r="GB87" s="18">
        <f t="shared" si="125"/>
        <v>73759.438917752166</v>
      </c>
      <c r="GC87" s="18">
        <f t="shared" si="125"/>
        <v>75234.626363312243</v>
      </c>
      <c r="GD87" s="18">
        <f t="shared" si="125"/>
        <v>76739.317488806584</v>
      </c>
      <c r="GE87" s="18">
        <f t="shared" si="125"/>
        <v>78274.102364266015</v>
      </c>
      <c r="GF87" s="18">
        <f t="shared" si="125"/>
        <v>79839.582860938099</v>
      </c>
      <c r="GG87" s="18">
        <f t="shared" si="125"/>
        <v>81436.372887301273</v>
      </c>
      <c r="GH87" s="18">
        <f t="shared" si="125"/>
        <v>83065.098629799613</v>
      </c>
      <c r="GI87" s="18">
        <f t="shared" si="125"/>
        <v>84726.398798392067</v>
      </c>
      <c r="GJ87" s="18">
        <f t="shared" si="125"/>
        <v>86420.924877010635</v>
      </c>
      <c r="GK87" s="18">
        <f t="shared" si="125"/>
        <v>88149.341379028643</v>
      </c>
      <c r="GL87" s="18">
        <f t="shared" si="125"/>
        <v>89912.326107838424</v>
      </c>
      <c r="GM87" s="18">
        <f t="shared" si="125"/>
        <v>91710.57042263716</v>
      </c>
      <c r="GN87" s="18">
        <f t="shared" si="125"/>
        <v>93544.779509530345</v>
      </c>
      <c r="GO87" s="18">
        <f t="shared" ref="GO87:IZ87" si="126">NPV($D$87,GO77:AHL77)</f>
        <v>95415.672658055846</v>
      </c>
      <c r="GP87" s="18">
        <f t="shared" si="126"/>
        <v>97323.983543236493</v>
      </c>
      <c r="GQ87" s="18">
        <f t="shared" si="126"/>
        <v>99270.46051327567</v>
      </c>
      <c r="GR87" s="18">
        <f t="shared" si="126"/>
        <v>101255.86688300283</v>
      </c>
      <c r="GS87" s="18">
        <f t="shared" si="126"/>
        <v>103280.98123319022</v>
      </c>
      <c r="GT87" s="18">
        <f t="shared" si="126"/>
        <v>105346.59771585117</v>
      </c>
      <c r="GU87" s="18">
        <f t="shared" si="126"/>
        <v>107453.52636564805</v>
      </c>
      <c r="GV87" s="18">
        <f t="shared" si="126"/>
        <v>109602.59341752369</v>
      </c>
      <c r="GW87" s="18">
        <f t="shared" si="126"/>
        <v>111794.64163068584</v>
      </c>
      <c r="GX87" s="18">
        <f t="shared" si="126"/>
        <v>114030.53061907041</v>
      </c>
      <c r="GY87" s="18">
        <f t="shared" si="126"/>
        <v>116311.13718841207</v>
      </c>
      <c r="GZ87" s="18">
        <f t="shared" si="126"/>
        <v>118637.35568005621</v>
      </c>
      <c r="HA87" s="18">
        <f t="shared" si="126"/>
        <v>121010.09832164386</v>
      </c>
      <c r="HB87" s="18">
        <f t="shared" si="126"/>
        <v>123430.29558481171</v>
      </c>
      <c r="HC87" s="18">
        <f t="shared" si="126"/>
        <v>125898.89655004218</v>
      </c>
      <c r="HD87" s="18">
        <f t="shared" si="126"/>
        <v>128416.86927881057</v>
      </c>
      <c r="HE87" s="18">
        <f t="shared" si="126"/>
        <v>130985.20119317292</v>
      </c>
      <c r="HF87" s="18">
        <f t="shared" si="126"/>
        <v>133604.8994629446</v>
      </c>
      <c r="HG87" s="18">
        <f t="shared" si="126"/>
        <v>136276.99140061936</v>
      </c>
      <c r="HH87" s="18">
        <f t="shared" si="126"/>
        <v>139002.52486418738</v>
      </c>
      <c r="HI87" s="18">
        <f t="shared" si="126"/>
        <v>141782.56866800436</v>
      </c>
      <c r="HJ87" s="18">
        <f t="shared" si="126"/>
        <v>144618.21300187893</v>
      </c>
      <c r="HK87" s="18">
        <f t="shared" si="126"/>
        <v>147510.56985854072</v>
      </c>
      <c r="HL87" s="18">
        <f t="shared" si="126"/>
        <v>150460.77346964978</v>
      </c>
      <c r="HM87" s="18">
        <f t="shared" si="126"/>
        <v>153469.98075052898</v>
      </c>
      <c r="HN87" s="18">
        <f t="shared" si="126"/>
        <v>156539.37175379059</v>
      </c>
      <c r="HO87" s="18">
        <f t="shared" si="126"/>
        <v>159670.15013202323</v>
      </c>
      <c r="HP87" s="18">
        <f t="shared" si="126"/>
        <v>162863.54360974202</v>
      </c>
      <c r="HQ87" s="18">
        <f t="shared" si="126"/>
        <v>166120.80446476571</v>
      </c>
      <c r="HR87" s="18">
        <f t="shared" si="126"/>
        <v>169443.2100192222</v>
      </c>
      <c r="HS87" s="18">
        <f t="shared" si="126"/>
        <v>172832.06314037126</v>
      </c>
      <c r="HT87" s="18">
        <f t="shared" si="126"/>
        <v>176288.69275143932</v>
      </c>
      <c r="HU87" s="18">
        <f t="shared" si="126"/>
        <v>179814.45435266604</v>
      </c>
      <c r="HV87" s="18">
        <f t="shared" si="126"/>
        <v>183410.73055277331</v>
      </c>
      <c r="HW87" s="18">
        <f t="shared" si="126"/>
        <v>187078.93161105359</v>
      </c>
      <c r="HX87" s="18">
        <f t="shared" si="126"/>
        <v>190820.49599029936</v>
      </c>
      <c r="HY87" s="18">
        <f t="shared" si="126"/>
        <v>194636.8909207861</v>
      </c>
      <c r="HZ87" s="18">
        <f t="shared" si="126"/>
        <v>198529.61297553242</v>
      </c>
      <c r="IA87" s="18">
        <f t="shared" si="126"/>
        <v>202500.18865705631</v>
      </c>
      <c r="IB87" s="18">
        <f t="shared" si="126"/>
        <v>206550.17499586625</v>
      </c>
      <c r="IC87" s="18">
        <f t="shared" si="126"/>
        <v>210681.1601609136</v>
      </c>
      <c r="ID87" s="18">
        <f t="shared" si="126"/>
        <v>214894.76408225062</v>
      </c>
      <c r="IE87" s="18">
        <f t="shared" si="126"/>
        <v>219192.63908613485</v>
      </c>
      <c r="IF87" s="18">
        <f t="shared" si="126"/>
        <v>223576.47054283001</v>
      </c>
      <c r="IG87" s="18">
        <f t="shared" si="126"/>
        <v>228047.9775273563</v>
      </c>
      <c r="IH87" s="18">
        <f t="shared" si="126"/>
        <v>232608.91349344974</v>
      </c>
      <c r="II87" s="18">
        <f t="shared" si="126"/>
        <v>237261.06696099183</v>
      </c>
      <c r="IJ87" s="18">
        <f t="shared" si="126"/>
        <v>242006.26221718287</v>
      </c>
      <c r="IK87" s="18">
        <f t="shared" si="126"/>
        <v>246846.36003173015</v>
      </c>
      <c r="IL87" s="18">
        <f t="shared" si="126"/>
        <v>251783.25838632981</v>
      </c>
      <c r="IM87" s="18">
        <f t="shared" si="126"/>
        <v>256818.89321873363</v>
      </c>
      <c r="IN87" s="18">
        <f t="shared" si="126"/>
        <v>261955.23918168276</v>
      </c>
      <c r="IO87" s="18">
        <f t="shared" si="126"/>
        <v>267194.31041701802</v>
      </c>
      <c r="IP87" s="18">
        <f t="shared" si="126"/>
        <v>272538.16134525597</v>
      </c>
      <c r="IQ87" s="18">
        <f t="shared" si="126"/>
        <v>277988.88747094711</v>
      </c>
      <c r="IR87" s="18">
        <f t="shared" si="126"/>
        <v>283548.62620413332</v>
      </c>
      <c r="IS87" s="18">
        <f t="shared" si="126"/>
        <v>289219.55769822199</v>
      </c>
      <c r="IT87" s="18">
        <f t="shared" si="126"/>
        <v>295003.90570460242</v>
      </c>
      <c r="IU87" s="18">
        <f t="shared" si="126"/>
        <v>300903.9384443427</v>
      </c>
      <c r="IV87" s="18">
        <f t="shared" si="126"/>
        <v>306921.9694973132</v>
      </c>
      <c r="IW87" s="18">
        <f t="shared" si="126"/>
        <v>313060.35870907037</v>
      </c>
      <c r="IX87" s="18">
        <f t="shared" si="126"/>
        <v>319321.51311586553</v>
      </c>
      <c r="IY87" s="18">
        <f t="shared" si="126"/>
        <v>325707.88788814173</v>
      </c>
      <c r="IZ87" s="18">
        <f t="shared" si="126"/>
        <v>332221.98729287751</v>
      </c>
      <c r="JA87" s="18">
        <f t="shared" ref="JA87:LL87" si="127">NPV($D$87,JA77:AJX77)</f>
        <v>338866.36567517323</v>
      </c>
      <c r="JB87" s="18">
        <f t="shared" si="127"/>
        <v>345643.62845942966</v>
      </c>
      <c r="JC87" s="18">
        <f t="shared" si="127"/>
        <v>352556.433170554</v>
      </c>
      <c r="JD87" s="18">
        <f t="shared" si="127"/>
        <v>359607.49047555553</v>
      </c>
      <c r="JE87" s="18">
        <f t="shared" si="127"/>
        <v>366799.56524595572</v>
      </c>
      <c r="JF87" s="18">
        <f t="shared" si="127"/>
        <v>374135.47764142568</v>
      </c>
      <c r="JG87" s="18">
        <f t="shared" si="127"/>
        <v>381618.104215072</v>
      </c>
      <c r="JH87" s="18">
        <f t="shared" si="127"/>
        <v>389250.37904080813</v>
      </c>
      <c r="JI87" s="18">
        <f t="shared" si="127"/>
        <v>397035.29486323392</v>
      </c>
      <c r="JJ87" s="18">
        <f t="shared" si="127"/>
        <v>404975.90427050588</v>
      </c>
      <c r="JK87" s="18">
        <f t="shared" si="127"/>
        <v>413075.32089061802</v>
      </c>
      <c r="JL87" s="18">
        <f t="shared" si="127"/>
        <v>421336.72061159089</v>
      </c>
      <c r="JM87" s="18">
        <f t="shared" si="127"/>
        <v>429763.34282602899</v>
      </c>
      <c r="JN87" s="18">
        <f t="shared" si="127"/>
        <v>438358.49170052924</v>
      </c>
      <c r="JO87" s="18">
        <f t="shared" si="127"/>
        <v>447125.53747045709</v>
      </c>
      <c r="JP87" s="18">
        <f t="shared" si="127"/>
        <v>456067.91776057007</v>
      </c>
      <c r="JQ87" s="18">
        <f t="shared" si="127"/>
        <v>465189.13893201965</v>
      </c>
      <c r="JR87" s="18">
        <f t="shared" si="127"/>
        <v>474492.77745625336</v>
      </c>
      <c r="JS87" s="18">
        <f t="shared" si="127"/>
        <v>483982.48131635314</v>
      </c>
      <c r="JT87" s="18">
        <f t="shared" si="127"/>
        <v>493661.97143635136</v>
      </c>
      <c r="JU87" s="18">
        <f t="shared" si="127"/>
        <v>503535.04313909233</v>
      </c>
      <c r="JV87" s="18">
        <f t="shared" si="127"/>
        <v>513605.56763320032</v>
      </c>
      <c r="JW87" s="18">
        <f t="shared" si="127"/>
        <v>523877.49352972902</v>
      </c>
      <c r="JX87" s="18">
        <f t="shared" si="127"/>
        <v>534354.8483891011</v>
      </c>
      <c r="JY87" s="18">
        <f t="shared" si="127"/>
        <v>545041.74029892054</v>
      </c>
      <c r="JZ87" s="18">
        <f t="shared" si="127"/>
        <v>555942.35948328301</v>
      </c>
      <c r="KA87" s="18">
        <f t="shared" si="127"/>
        <v>567060.97994421038</v>
      </c>
      <c r="KB87" s="18">
        <f t="shared" si="127"/>
        <v>578401.96113584656</v>
      </c>
      <c r="KC87" s="18">
        <f t="shared" si="127"/>
        <v>589969.7496720748</v>
      </c>
      <c r="KD87" s="18">
        <f t="shared" si="127"/>
        <v>601768.88106819731</v>
      </c>
      <c r="KE87" s="18">
        <f t="shared" si="127"/>
        <v>613803.98151739291</v>
      </c>
      <c r="KF87" s="18">
        <f t="shared" si="127"/>
        <v>626079.76970260101</v>
      </c>
      <c r="KG87" s="18">
        <f t="shared" si="127"/>
        <v>638601.05864457937</v>
      </c>
      <c r="KH87" s="18">
        <f t="shared" si="127"/>
        <v>651372.75758681539</v>
      </c>
      <c r="KI87" s="18">
        <f t="shared" si="127"/>
        <v>664399.87391805393</v>
      </c>
      <c r="KJ87" s="18">
        <f t="shared" si="127"/>
        <v>677687.51513317099</v>
      </c>
      <c r="KK87" s="18">
        <f t="shared" si="127"/>
        <v>691240.89083316503</v>
      </c>
      <c r="KL87" s="18">
        <f t="shared" si="127"/>
        <v>705065.3147650332</v>
      </c>
      <c r="KM87" s="18">
        <f t="shared" si="127"/>
        <v>719166.20690233784</v>
      </c>
      <c r="KN87" s="18">
        <f t="shared" si="127"/>
        <v>733549.09556725586</v>
      </c>
      <c r="KO87" s="18">
        <f t="shared" si="127"/>
        <v>748219.61959495139</v>
      </c>
      <c r="KP87" s="18">
        <f t="shared" si="127"/>
        <v>763183.53054109588</v>
      </c>
      <c r="KQ87" s="18">
        <f t="shared" si="127"/>
        <v>778446.69493339781</v>
      </c>
      <c r="KR87" s="18">
        <f t="shared" si="127"/>
        <v>794015.0965680239</v>
      </c>
      <c r="KS87" s="18">
        <f t="shared" si="127"/>
        <v>809894.83885179297</v>
      </c>
      <c r="KT87" s="18">
        <f t="shared" si="127"/>
        <v>826092.14719103393</v>
      </c>
      <c r="KU87" s="18">
        <f t="shared" si="127"/>
        <v>842613.37142807757</v>
      </c>
      <c r="KV87" s="18">
        <f t="shared" si="127"/>
        <v>859464.98832628317</v>
      </c>
      <c r="KW87" s="18">
        <f t="shared" si="127"/>
        <v>876653.60410457547</v>
      </c>
      <c r="KX87" s="18">
        <f t="shared" si="127"/>
        <v>894185.95702248241</v>
      </c>
      <c r="KY87" s="18">
        <f t="shared" si="127"/>
        <v>912068.92001665873</v>
      </c>
      <c r="KZ87" s="18">
        <f t="shared" si="127"/>
        <v>930309.50338992849</v>
      </c>
      <c r="LA87" s="18">
        <f t="shared" si="127"/>
        <v>948914.8575538717</v>
      </c>
      <c r="LB87" s="18">
        <f t="shared" si="127"/>
        <v>967892.27582602028</v>
      </c>
      <c r="LC87" s="18">
        <f t="shared" si="127"/>
        <v>987249.19728276017</v>
      </c>
      <c r="LD87" s="18">
        <f t="shared" si="127"/>
        <v>1006993.2096689981</v>
      </c>
      <c r="LE87" s="18">
        <f t="shared" si="127"/>
        <v>1027132.0523657657</v>
      </c>
      <c r="LF87" s="18">
        <f t="shared" si="127"/>
        <v>1047673.6194168663</v>
      </c>
      <c r="LG87" s="18">
        <f t="shared" si="127"/>
        <v>1068625.9626157556</v>
      </c>
      <c r="LH87" s="18">
        <f t="shared" si="127"/>
        <v>1089997.2946538227</v>
      </c>
      <c r="LI87" s="18">
        <f t="shared" si="127"/>
        <v>1111795.992331302</v>
      </c>
      <c r="LJ87" s="18">
        <f t="shared" si="127"/>
        <v>1134030.5998320617</v>
      </c>
      <c r="LK87" s="18">
        <f t="shared" si="127"/>
        <v>1156709.832063467</v>
      </c>
      <c r="LL87" s="18">
        <f t="shared" si="127"/>
        <v>1179842.5780626852</v>
      </c>
      <c r="LM87" s="18">
        <f t="shared" ref="LM87:NX87" si="128">NPV($D$87,LM77:AMJ77)</f>
        <v>1203437.9044706845</v>
      </c>
      <c r="LN87" s="18">
        <f t="shared" si="128"/>
        <v>1227505.0590752733</v>
      </c>
      <c r="LO87" s="18">
        <f t="shared" si="128"/>
        <v>1252053.4744245468</v>
      </c>
      <c r="LP87" s="18">
        <f t="shared" si="128"/>
        <v>1277092.7715121149</v>
      </c>
      <c r="LQ87" s="18">
        <f t="shared" si="128"/>
        <v>1302632.7635355196</v>
      </c>
      <c r="LR87" s="18">
        <f t="shared" si="128"/>
        <v>1328683.459729308</v>
      </c>
      <c r="LS87" s="18">
        <f t="shared" si="128"/>
        <v>1355255.0692741838</v>
      </c>
      <c r="LT87" s="18">
        <f t="shared" si="128"/>
        <v>1382358.0052837636</v>
      </c>
      <c r="LU87" s="18">
        <f t="shared" si="128"/>
        <v>1410002.888870457</v>
      </c>
      <c r="LV87" s="18">
        <f t="shared" si="128"/>
        <v>1438200.5532919921</v>
      </c>
      <c r="LW87" s="18">
        <f t="shared" si="128"/>
        <v>1466962.048180209</v>
      </c>
      <c r="LX87" s="18">
        <f t="shared" si="128"/>
        <v>1496298.6438537021</v>
      </c>
      <c r="LY87" s="18">
        <f t="shared" si="128"/>
        <v>1526221.8357159614</v>
      </c>
      <c r="LZ87" s="18">
        <f t="shared" si="128"/>
        <v>1556743.3487406929</v>
      </c>
      <c r="MA87" s="18">
        <f t="shared" si="128"/>
        <v>1587875.1420459948</v>
      </c>
      <c r="MB87" s="18">
        <f t="shared" si="128"/>
        <v>1619629.4135591534</v>
      </c>
      <c r="MC87" s="18">
        <f t="shared" si="128"/>
        <v>1652018.604773829</v>
      </c>
      <c r="MD87" s="18">
        <f t="shared" si="128"/>
        <v>1685055.4056013958</v>
      </c>
      <c r="ME87" s="18">
        <f t="shared" si="128"/>
        <v>1718752.7593183075</v>
      </c>
      <c r="MF87" s="18">
        <f t="shared" si="128"/>
        <v>1753123.8676113365</v>
      </c>
      <c r="MG87" s="18">
        <f t="shared" si="128"/>
        <v>1788182.1957226244</v>
      </c>
      <c r="MH87" s="18">
        <f t="shared" si="128"/>
        <v>1823941.4776964176</v>
      </c>
      <c r="MI87" s="18">
        <f t="shared" si="128"/>
        <v>1860415.7217295258</v>
      </c>
      <c r="MJ87" s="18">
        <f t="shared" si="128"/>
        <v>1897619.2156275017</v>
      </c>
      <c r="MK87" s="18">
        <f t="shared" si="128"/>
        <v>1935566.5323685454</v>
      </c>
      <c r="ML87" s="18">
        <f t="shared" si="128"/>
        <v>1974272.5357772997</v>
      </c>
      <c r="MM87" s="18">
        <f t="shared" si="128"/>
        <v>2013752.3863105662</v>
      </c>
      <c r="MN87" s="18">
        <f t="shared" si="128"/>
        <v>2054021.5469572172</v>
      </c>
      <c r="MO87" s="18">
        <f t="shared" si="128"/>
        <v>2095095.7892543848</v>
      </c>
      <c r="MP87" s="18">
        <f t="shared" si="128"/>
        <v>2136991.1994222454</v>
      </c>
      <c r="MQ87" s="18">
        <f t="shared" si="128"/>
        <v>2179724.1846197131</v>
      </c>
      <c r="MR87" s="18">
        <f t="shared" si="128"/>
        <v>2223311.479323261</v>
      </c>
      <c r="MS87" s="18">
        <f t="shared" si="128"/>
        <v>2267770.1518313345</v>
      </c>
      <c r="MT87" s="18">
        <f t="shared" si="128"/>
        <v>2313117.6108966847</v>
      </c>
      <c r="MU87" s="18">
        <f t="shared" si="128"/>
        <v>2359371.6124892114</v>
      </c>
      <c r="MV87" s="18">
        <f t="shared" si="128"/>
        <v>2406550.2666916107</v>
      </c>
      <c r="MW87" s="18">
        <f t="shared" si="128"/>
        <v>2454672.0447305371</v>
      </c>
      <c r="MX87" s="18">
        <f t="shared" si="128"/>
        <v>2503755.7861457863</v>
      </c>
      <c r="MY87" s="18">
        <f t="shared" si="128"/>
        <v>2553820.7061001677</v>
      </c>
      <c r="MZ87" s="18">
        <f t="shared" si="128"/>
        <v>2604886.4028326743</v>
      </c>
      <c r="NA87" s="18">
        <f t="shared" si="128"/>
        <v>2656972.8652577815</v>
      </c>
      <c r="NB87" s="18">
        <f t="shared" si="128"/>
        <v>2710100.4807135276</v>
      </c>
      <c r="NC87" s="18">
        <f t="shared" si="128"/>
        <v>2764290.0428613033</v>
      </c>
      <c r="ND87" s="18">
        <f t="shared" si="128"/>
        <v>2819562.7597401245</v>
      </c>
      <c r="NE87" s="18">
        <f t="shared" si="128"/>
        <v>2875940.2619783748</v>
      </c>
      <c r="NF87" s="18">
        <f t="shared" si="128"/>
        <v>2933444.6111659408</v>
      </c>
      <c r="NG87" s="18">
        <f t="shared" si="128"/>
        <v>2992098.3083897568</v>
      </c>
      <c r="NH87" s="18">
        <f t="shared" si="128"/>
        <v>3051924.3029359048</v>
      </c>
      <c r="NI87" s="18">
        <f t="shared" si="128"/>
        <v>3112946.0011611879</v>
      </c>
      <c r="NJ87" s="18">
        <f t="shared" si="128"/>
        <v>3175187.2755376459</v>
      </c>
      <c r="NK87" s="18">
        <f t="shared" si="128"/>
        <v>3238672.473872927</v>
      </c>
      <c r="NL87" s="18">
        <f t="shared" si="128"/>
        <v>3303426.4287100108</v>
      </c>
      <c r="NM87" s="18">
        <f t="shared" si="128"/>
        <v>3369474.4669095441</v>
      </c>
      <c r="NN87" s="18">
        <f t="shared" si="128"/>
        <v>3436842.4194180453</v>
      </c>
      <c r="NO87" s="18">
        <f t="shared" si="128"/>
        <v>3505556.6312256972</v>
      </c>
      <c r="NP87" s="18">
        <f t="shared" si="128"/>
        <v>3575643.971516917</v>
      </c>
      <c r="NQ87" s="18">
        <f t="shared" si="128"/>
        <v>3647131.8440173944</v>
      </c>
      <c r="NR87" s="18">
        <f t="shared" si="128"/>
        <v>3720048.1975412667</v>
      </c>
      <c r="NS87" s="18">
        <f t="shared" si="128"/>
        <v>3794421.5367419315</v>
      </c>
      <c r="NT87" s="18">
        <f t="shared" si="128"/>
        <v>3870280.9330702568</v>
      </c>
      <c r="NU87" s="18">
        <f t="shared" si="128"/>
        <v>3947656.0359440851</v>
      </c>
      <c r="NV87" s="18">
        <f t="shared" si="128"/>
        <v>4026577.0841326602</v>
      </c>
      <c r="NW87" s="18">
        <f t="shared" si="128"/>
        <v>4107074.917359998</v>
      </c>
      <c r="NX87" s="18">
        <f t="shared" si="128"/>
        <v>4189180.9881310705</v>
      </c>
      <c r="NY87" s="18">
        <f t="shared" ref="NY87:QJ87" si="129">NPV($D$87,NY77:AOV77)</f>
        <v>4272927.3737848597</v>
      </c>
      <c r="NZ87" s="18">
        <f t="shared" si="129"/>
        <v>4358346.7887782454</v>
      </c>
      <c r="OA87" s="18">
        <f t="shared" si="129"/>
        <v>4445472.5972049292</v>
      </c>
      <c r="OB87" s="18">
        <f t="shared" si="129"/>
        <v>4534338.8255534749</v>
      </c>
      <c r="OC87" s="18">
        <f t="shared" si="129"/>
        <v>4624980.1757088276</v>
      </c>
      <c r="OD87" s="18">
        <f t="shared" si="129"/>
        <v>4717432.0382013619</v>
      </c>
      <c r="OE87" s="18">
        <f t="shared" si="129"/>
        <v>4811730.5057080667</v>
      </c>
      <c r="OF87" s="18">
        <f t="shared" si="129"/>
        <v>4907912.3868100131</v>
      </c>
      <c r="OG87" s="18">
        <f t="shared" si="129"/>
        <v>5006015.2200107733</v>
      </c>
      <c r="OH87" s="18">
        <f t="shared" si="129"/>
        <v>5106077.2880200697</v>
      </c>
      <c r="OI87" s="18">
        <f t="shared" si="129"/>
        <v>5208137.6323074838</v>
      </c>
      <c r="OJ87" s="18">
        <f t="shared" si="129"/>
        <v>5312236.0679305205</v>
      </c>
      <c r="OK87" s="18">
        <f t="shared" si="129"/>
        <v>5418413.1986419829</v>
      </c>
      <c r="OL87" s="18">
        <f t="shared" si="129"/>
        <v>5526710.4322812129</v>
      </c>
      <c r="OM87" s="18">
        <f t="shared" si="129"/>
        <v>5637169.9964540452</v>
      </c>
      <c r="ON87" s="18">
        <f t="shared" si="129"/>
        <v>5749834.9545061681</v>
      </c>
      <c r="OO87" s="18">
        <f t="shared" si="129"/>
        <v>5864749.2217950225</v>
      </c>
      <c r="OP87" s="18">
        <f t="shared" si="129"/>
        <v>5981957.5822648397</v>
      </c>
      <c r="OQ87" s="18">
        <f t="shared" si="129"/>
        <v>6101505.7053300431</v>
      </c>
      <c r="OR87" s="18">
        <f t="shared" si="129"/>
        <v>6223440.163071881</v>
      </c>
      <c r="OS87" s="18">
        <f t="shared" si="129"/>
        <v>6347808.4477534341</v>
      </c>
      <c r="OT87" s="18">
        <f t="shared" si="129"/>
        <v>6474658.9896579916</v>
      </c>
      <c r="OU87" s="18">
        <f t="shared" si="129"/>
        <v>6604041.1752560781</v>
      </c>
      <c r="OV87" s="18">
        <f t="shared" si="129"/>
        <v>6736005.3657061048</v>
      </c>
      <c r="OW87" s="18">
        <f t="shared" si="129"/>
        <v>6870602.9156941585</v>
      </c>
      <c r="OX87" s="18">
        <f t="shared" si="129"/>
        <v>7007886.1926177936</v>
      </c>
      <c r="OY87" s="18">
        <f t="shared" si="129"/>
        <v>7147908.5961193927</v>
      </c>
      <c r="OZ87" s="18">
        <f t="shared" si="129"/>
        <v>7290724.5779743223</v>
      </c>
      <c r="PA87" s="18">
        <f t="shared" si="129"/>
        <v>7436389.6623391062</v>
      </c>
      <c r="PB87" s="18">
        <f t="shared" si="129"/>
        <v>7584960.4663650943</v>
      </c>
      <c r="PC87" s="18">
        <f t="shared" si="129"/>
        <v>7736494.721182826</v>
      </c>
      <c r="PD87" s="18">
        <f t="shared" si="129"/>
        <v>7891051.2932626782</v>
      </c>
      <c r="PE87" s="18">
        <f t="shared" si="129"/>
        <v>8048690.2061569812</v>
      </c>
      <c r="PF87" s="18">
        <f t="shared" si="129"/>
        <v>8209472.6626290102</v>
      </c>
      <c r="PG87" s="18">
        <f t="shared" si="129"/>
        <v>8373461.0671743648</v>
      </c>
      <c r="PH87" s="18">
        <f t="shared" si="129"/>
        <v>8540719.0489399228</v>
      </c>
      <c r="PI87" s="18">
        <f t="shared" si="129"/>
        <v>8711311.4850458987</v>
      </c>
      <c r="PJ87" s="18">
        <f t="shared" si="129"/>
        <v>8885304.5243161209</v>
      </c>
      <c r="PK87" s="18">
        <f t="shared" si="129"/>
        <v>9062765.6114221886</v>
      </c>
      <c r="PL87" s="18">
        <f t="shared" si="129"/>
        <v>9243763.5114464015</v>
      </c>
      <c r="PM87" s="18">
        <f t="shared" si="129"/>
        <v>9428368.3348688614</v>
      </c>
      <c r="PN87" s="18">
        <f t="shared" si="129"/>
        <v>9616651.5629841834</v>
      </c>
      <c r="PO87" s="18">
        <f t="shared" si="129"/>
        <v>9808686.0737524386</v>
      </c>
      <c r="PP87" s="18">
        <f t="shared" si="129"/>
        <v>10004546.168089861</v>
      </c>
      <c r="PQ87" s="18">
        <f t="shared" si="129"/>
        <v>10204307.596604165</v>
      </c>
      <c r="PR87" s="18">
        <f t="shared" si="129"/>
        <v>10408047.586779119</v>
      </c>
      <c r="PS87" s="18">
        <f t="shared" si="129"/>
        <v>10615844.870613806</v>
      </c>
      <c r="PT87" s="18">
        <f t="shared" si="129"/>
        <v>10827779.712720646</v>
      </c>
      <c r="PU87" s="18">
        <f t="shared" si="129"/>
        <v>11043933.938887103</v>
      </c>
      <c r="PV87" s="18">
        <f t="shared" si="129"/>
        <v>11264390.965105616</v>
      </c>
      <c r="PW87" s="18">
        <f t="shared" si="129"/>
        <v>11489235.82707585</v>
      </c>
      <c r="PX87" s="18">
        <f t="shared" si="129"/>
        <v>11718555.210183524</v>
      </c>
      <c r="PY87" s="18">
        <f t="shared" si="129"/>
        <v>11952437.479960026</v>
      </c>
      <c r="PZ87" s="18">
        <f t="shared" si="129"/>
        <v>12190972.713026162</v>
      </c>
      <c r="QA87" s="18">
        <f t="shared" si="129"/>
        <v>12434252.728524156</v>
      </c>
      <c r="QB87" s="18">
        <f t="shared" si="129"/>
        <v>12682371.120041134</v>
      </c>
      <c r="QC87" s="18">
        <f t="shared" si="129"/>
        <v>12935423.288026853</v>
      </c>
      <c r="QD87" s="18">
        <f t="shared" si="129"/>
        <v>13193506.472709272</v>
      </c>
      <c r="QE87" s="18">
        <f t="shared" si="129"/>
        <v>13456719.787509974</v>
      </c>
      <c r="QF87" s="18">
        <f t="shared" si="129"/>
        <v>13725164.252962185</v>
      </c>
      <c r="QG87" s="18">
        <f t="shared" si="129"/>
        <v>13998942.831133066</v>
      </c>
      <c r="QH87" s="18">
        <f t="shared" si="129"/>
        <v>14278160.460552217</v>
      </c>
      <c r="QI87" s="18">
        <f t="shared" si="129"/>
        <v>14562924.091647465</v>
      </c>
      <c r="QJ87" s="18">
        <f t="shared" si="129"/>
        <v>14853342.722688913</v>
      </c>
      <c r="QK87" s="18">
        <f t="shared" ref="QK87:SV87" si="130">NPV($D$87,QK77:ARH77)</f>
        <v>15149527.436241867</v>
      </c>
      <c r="QL87" s="18">
        <f t="shared" si="130"/>
        <v>15451591.436128376</v>
      </c>
      <c r="QM87" s="18">
        <f t="shared" si="130"/>
        <v>15759650.084896997</v>
      </c>
      <c r="QN87" s="18">
        <f t="shared" si="130"/>
        <v>16073820.94180024</v>
      </c>
      <c r="QO87" s="18">
        <f t="shared" si="130"/>
        <v>16394223.801277347</v>
      </c>
      <c r="QP87" s="18">
        <f t="shared" si="130"/>
        <v>16720980.731941082</v>
      </c>
      <c r="QQ87" s="18">
        <f t="shared" si="130"/>
        <v>17054216.116065331</v>
      </c>
      <c r="QR87" s="18">
        <f t="shared" si="130"/>
        <v>17394056.689570334</v>
      </c>
      <c r="QS87" s="18">
        <f t="shared" si="130"/>
        <v>17740631.582501389</v>
      </c>
      <c r="QT87" s="18">
        <f t="shared" si="130"/>
        <v>18094072.35999614</v>
      </c>
      <c r="QU87" s="18">
        <f t="shared" si="130"/>
        <v>18454513.06373499</v>
      </c>
      <c r="QV87" s="18">
        <f t="shared" si="130"/>
        <v>18822090.253867954</v>
      </c>
      <c r="QW87" s="18">
        <f t="shared" si="130"/>
        <v>19196943.051410828</v>
      </c>
      <c r="QX87" s="18">
        <f t="shared" si="130"/>
        <v>19579213.181102268</v>
      </c>
      <c r="QY87" s="18">
        <f t="shared" si="130"/>
        <v>19969045.014712382</v>
      </c>
      <c r="QZ87" s="18">
        <f t="shared" si="130"/>
        <v>20366585.614792876</v>
      </c>
      <c r="RA87" s="18">
        <f t="shared" si="130"/>
        <v>20771984.778856773</v>
      </c>
      <c r="RB87" s="18">
        <f t="shared" si="130"/>
        <v>21185395.083975658</v>
      </c>
      <c r="RC87" s="18">
        <f t="shared" si="130"/>
        <v>21606971.931780018</v>
      </c>
      <c r="RD87" s="18">
        <f t="shared" si="130"/>
        <v>22036873.593848024</v>
      </c>
      <c r="RE87" s="18">
        <f t="shared" si="130"/>
        <v>22475261.25746581</v>
      </c>
      <c r="RF87" s="18">
        <f t="shared" si="130"/>
        <v>22922299.071741298</v>
      </c>
      <c r="RG87" s="18">
        <f t="shared" si="130"/>
        <v>23378154.194052227</v>
      </c>
      <c r="RH87" s="18">
        <f t="shared" si="130"/>
        <v>23842996.836807042</v>
      </c>
      <c r="RI87" s="18">
        <f t="shared" si="130"/>
        <v>24317000.314495299</v>
      </c>
      <c r="RJ87" s="18">
        <f t="shared" si="130"/>
        <v>24800341.09100398</v>
      </c>
      <c r="RK87" s="18">
        <f t="shared" si="130"/>
        <v>25293198.827171829</v>
      </c>
      <c r="RL87" s="18">
        <f t="shared" si="130"/>
        <v>25795756.428554121</v>
      </c>
      <c r="RM87" s="18">
        <f t="shared" si="130"/>
        <v>26308200.093366202</v>
      </c>
      <c r="RN87" s="18">
        <f t="shared" si="130"/>
        <v>26830719.360573933</v>
      </c>
      <c r="RO87" s="18">
        <f t="shared" si="130"/>
        <v>27363507.158094753</v>
      </c>
      <c r="RP87" s="18">
        <f t="shared" si="130"/>
        <v>27906759.851072233</v>
      </c>
      <c r="RQ87" s="18">
        <f t="shared" si="130"/>
        <v>28460677.290183671</v>
      </c>
      <c r="RR87" s="18">
        <f t="shared" si="130"/>
        <v>29025462.859937426</v>
      </c>
      <c r="RS87" s="18">
        <f t="shared" si="130"/>
        <v>29601323.526914842</v>
      </c>
      <c r="RT87" s="18">
        <f t="shared" si="130"/>
        <v>30188469.887906838</v>
      </c>
      <c r="RU87" s="18">
        <f t="shared" si="130"/>
        <v>30787116.217894271</v>
      </c>
      <c r="RV87" s="18">
        <f t="shared" si="130"/>
        <v>31397480.517815821</v>
      </c>
      <c r="RW87" s="18">
        <f t="shared" si="130"/>
        <v>32019784.562065225</v>
      </c>
      <c r="RX87" s="18">
        <f t="shared" si="130"/>
        <v>32654253.945655391</v>
      </c>
      <c r="RY87" s="18">
        <f t="shared" si="130"/>
        <v>33301118.130982749</v>
      </c>
      <c r="RZ87" s="18">
        <f t="shared" si="130"/>
        <v>33960610.494121753</v>
      </c>
      <c r="SA87" s="18">
        <f t="shared" si="130"/>
        <v>34632968.370576449</v>
      </c>
      <c r="SB87" s="18">
        <f t="shared" si="130"/>
        <v>35318433.100407146</v>
      </c>
      <c r="SC87" s="18">
        <f t="shared" si="130"/>
        <v>36017250.072652534</v>
      </c>
      <c r="SD87" s="18">
        <f t="shared" si="130"/>
        <v>36729668.768956266</v>
      </c>
      <c r="SE87" s="18">
        <f t="shared" si="130"/>
        <v>37455942.806306064</v>
      </c>
      <c r="SF87" s="18">
        <f t="shared" si="130"/>
        <v>38196329.978785828</v>
      </c>
      <c r="SG87" s="18">
        <f t="shared" si="130"/>
        <v>38951092.298237622</v>
      </c>
      <c r="SH87" s="18">
        <f t="shared" si="130"/>
        <v>39720496.033722669</v>
      </c>
      <c r="SI87" s="18">
        <f t="shared" si="130"/>
        <v>40504811.749665923</v>
      </c>
      <c r="SJ87" s="18">
        <f t="shared" si="130"/>
        <v>41304314.342561319</v>
      </c>
      <c r="SK87" s="18">
        <f t="shared" si="130"/>
        <v>42119283.076109305</v>
      </c>
      <c r="SL87" s="18">
        <f t="shared" si="130"/>
        <v>42950001.614649639</v>
      </c>
      <c r="SM87" s="18">
        <f t="shared" si="130"/>
        <v>43796758.054747462</v>
      </c>
      <c r="SN87" s="18">
        <f t="shared" si="130"/>
        <v>44659844.954780571</v>
      </c>
      <c r="SO87" s="18">
        <f t="shared" si="130"/>
        <v>45539559.36236956</v>
      </c>
      <c r="SP87" s="18">
        <f t="shared" si="130"/>
        <v>46436202.839484341</v>
      </c>
      <c r="SQ87" s="18">
        <f t="shared" si="130"/>
        <v>47350081.485049121</v>
      </c>
      <c r="SR87" s="18">
        <f t="shared" si="130"/>
        <v>48281505.954864018</v>
      </c>
      <c r="SS87" s="18">
        <f t="shared" si="130"/>
        <v>49230791.478646025</v>
      </c>
      <c r="ST87" s="18">
        <f t="shared" si="130"/>
        <v>50198257.873987101</v>
      </c>
      <c r="SU87" s="18">
        <f t="shared" si="130"/>
        <v>51184229.557013512</v>
      </c>
      <c r="SV87" s="18">
        <f t="shared" si="130"/>
        <v>52189035.54952243</v>
      </c>
      <c r="SW87" s="18">
        <f t="shared" ref="SW87:VH87" si="131">NPV($D$87,SW77:ATT77)</f>
        <v>53213009.482357554</v>
      </c>
      <c r="SX87" s="18">
        <f t="shared" si="131"/>
        <v>54256489.594777331</v>
      </c>
      <c r="SY87" s="18">
        <f t="shared" si="131"/>
        <v>55319818.729554296</v>
      </c>
      <c r="SZ87" s="18">
        <f t="shared" si="131"/>
        <v>56403344.323532172</v>
      </c>
      <c r="TA87" s="18">
        <f t="shared" si="131"/>
        <v>57507418.393355042</v>
      </c>
      <c r="TB87" s="18">
        <f t="shared" si="131"/>
        <v>58632397.516067915</v>
      </c>
      <c r="TC87" s="18">
        <f t="shared" si="131"/>
        <v>59778642.80427435</v>
      </c>
      <c r="TD87" s="18">
        <f t="shared" si="131"/>
        <v>60946519.875520989</v>
      </c>
      <c r="TE87" s="18">
        <f t="shared" si="131"/>
        <v>62136398.815564252</v>
      </c>
      <c r="TF87" s="18">
        <f t="shared" si="131"/>
        <v>63348654.135158449</v>
      </c>
      <c r="TG87" s="18">
        <f t="shared" si="131"/>
        <v>64583664.71998474</v>
      </c>
      <c r="TH87" s="18">
        <f t="shared" si="131"/>
        <v>65841813.773328304</v>
      </c>
      <c r="TI87" s="18">
        <f t="shared" si="131"/>
        <v>67123488.751086473</v>
      </c>
      <c r="TJ87" s="18">
        <f t="shared" si="131"/>
        <v>68429081.288676813</v>
      </c>
      <c r="TK87" s="18">
        <f t="shared" si="131"/>
        <v>69758987.119392261</v>
      </c>
      <c r="TL87" s="18">
        <f t="shared" si="131"/>
        <v>71113605.983727902</v>
      </c>
      <c r="TM87" s="18">
        <f t="shared" si="131"/>
        <v>72493341.529187843</v>
      </c>
      <c r="TN87" s="18">
        <f t="shared" si="131"/>
        <v>73898601.200053319</v>
      </c>
      <c r="TO87" s="18">
        <f t="shared" si="131"/>
        <v>75329796.11657314</v>
      </c>
      <c r="TP87" s="18">
        <f t="shared" si="131"/>
        <v>76787340.943013713</v>
      </c>
      <c r="TQ87" s="18">
        <f t="shared" si="131"/>
        <v>78271653.743979901</v>
      </c>
      <c r="TR87" s="18">
        <f t="shared" si="131"/>
        <v>79783155.828393131</v>
      </c>
      <c r="TS87" s="18">
        <f t="shared" si="131"/>
        <v>81322271.580487892</v>
      </c>
      <c r="TT87" s="18">
        <f t="shared" si="131"/>
        <v>82889428.277158156</v>
      </c>
      <c r="TU87" s="18">
        <f t="shared" si="131"/>
        <v>84485055.890957817</v>
      </c>
      <c r="TV87" s="18">
        <f t="shared" si="131"/>
        <v>86109586.878031686</v>
      </c>
      <c r="TW87" s="18">
        <f t="shared" si="131"/>
        <v>87763455.950219706</v>
      </c>
      <c r="TX87" s="18">
        <f t="shared" si="131"/>
        <v>89447099.830547512</v>
      </c>
      <c r="TY87" s="18">
        <f t="shared" si="131"/>
        <v>91160956.991286993</v>
      </c>
      <c r="TZ87" s="18">
        <f t="shared" si="131"/>
        <v>92905467.3737299</v>
      </c>
      <c r="UA87" s="18">
        <f t="shared" si="131"/>
        <v>94681072.088789999</v>
      </c>
      <c r="UB87" s="18">
        <f t="shared" si="131"/>
        <v>96488213.09750998</v>
      </c>
      <c r="UC87" s="18">
        <f t="shared" si="131"/>
        <v>98327332.870513096</v>
      </c>
      <c r="UD87" s="18">
        <f t="shared" si="131"/>
        <v>100198874.02540274</v>
      </c>
      <c r="UE87" s="18">
        <f t="shared" si="131"/>
        <v>102103278.94107215</v>
      </c>
      <c r="UF87" s="18">
        <f t="shared" si="131"/>
        <v>104040989.34784843</v>
      </c>
      <c r="UG87" s="18">
        <f t="shared" si="131"/>
        <v>106012445.89235295</v>
      </c>
      <c r="UH87" s="18">
        <f t="shared" si="131"/>
        <v>108018087.67591664</v>
      </c>
      <c r="UI87" s="18">
        <f t="shared" si="131"/>
        <v>110058351.76534812</v>
      </c>
      <c r="UJ87" s="18">
        <f t="shared" si="131"/>
        <v>112133672.67480455</v>
      </c>
      <c r="UK87" s="18">
        <f t="shared" si="131"/>
        <v>114244481.81747204</v>
      </c>
      <c r="UL87" s="18">
        <f t="shared" si="131"/>
        <v>116391206.92571397</v>
      </c>
      <c r="UM87" s="18">
        <f t="shared" si="131"/>
        <v>118574271.43829864</v>
      </c>
      <c r="UN87" s="18">
        <f t="shared" si="131"/>
        <v>120794093.85326867</v>
      </c>
      <c r="UO87" s="18">
        <f t="shared" si="131"/>
        <v>123051087.04496369</v>
      </c>
      <c r="UP87" s="18">
        <f t="shared" si="131"/>
        <v>125345657.54365866</v>
      </c>
      <c r="UQ87" s="18">
        <f t="shared" si="131"/>
        <v>127678204.77622679</v>
      </c>
      <c r="UR87" s="18">
        <f t="shared" si="131"/>
        <v>130049120.26618429</v>
      </c>
      <c r="US87" s="18">
        <f t="shared" si="131"/>
        <v>132458786.79142028</v>
      </c>
      <c r="UT87" s="18">
        <f t="shared" si="131"/>
        <v>134907577.49786139</v>
      </c>
      <c r="UU87" s="18">
        <f t="shared" si="131"/>
        <v>137395854.96726617</v>
      </c>
      <c r="UV87" s="18">
        <f t="shared" si="131"/>
        <v>139923970.23728883</v>
      </c>
      <c r="UW87" s="18">
        <f t="shared" si="131"/>
        <v>142492261.77189347</v>
      </c>
      <c r="UX87" s="18">
        <f t="shared" si="131"/>
        <v>145101054.38015184</v>
      </c>
      <c r="UY87" s="18">
        <f t="shared" si="131"/>
        <v>147750658.08139038</v>
      </c>
      <c r="UZ87" s="18">
        <f t="shared" si="131"/>
        <v>150441366.91460732</v>
      </c>
      <c r="VA87" s="18">
        <f t="shared" si="131"/>
        <v>153173457.69001615</v>
      </c>
      <c r="VB87" s="18">
        <f t="shared" si="131"/>
        <v>155947188.6805214</v>
      </c>
      <c r="VC87" s="18">
        <f t="shared" si="131"/>
        <v>158762798.25087765</v>
      </c>
      <c r="VD87" s="18">
        <f t="shared" si="131"/>
        <v>161620503.42222381</v>
      </c>
      <c r="VE87" s="18">
        <f t="shared" si="131"/>
        <v>164520498.36963972</v>
      </c>
      <c r="VF87" s="18">
        <f t="shared" si="131"/>
        <v>167462952.85031393</v>
      </c>
      <c r="VG87" s="18">
        <f t="shared" si="131"/>
        <v>170448010.55986613</v>
      </c>
      <c r="VH87" s="18">
        <f t="shared" si="131"/>
        <v>173475787.41431725</v>
      </c>
      <c r="VI87" s="18">
        <f t="shared" ref="VI87:XT87" si="132">NPV($D$87,VI77:AWF77)</f>
        <v>176546369.75515863</v>
      </c>
      <c r="VJ87" s="18">
        <f t="shared" si="132"/>
        <v>179659812.47492644</v>
      </c>
      <c r="VK87" s="18">
        <f t="shared" si="132"/>
        <v>182816137.06065097</v>
      </c>
      <c r="VL87" s="18">
        <f t="shared" si="132"/>
        <v>186015329.55251515</v>
      </c>
      <c r="VM87" s="18">
        <f t="shared" si="132"/>
        <v>189257338.41502413</v>
      </c>
      <c r="VN87" s="18">
        <f t="shared" si="132"/>
        <v>192542072.31797022</v>
      </c>
      <c r="VO87" s="18">
        <f t="shared" si="132"/>
        <v>195869397.82444531</v>
      </c>
      <c r="VP87" s="18">
        <f t="shared" si="132"/>
        <v>199239136.98315352</v>
      </c>
      <c r="VQ87" s="18">
        <f t="shared" si="132"/>
        <v>202651064.82226238</v>
      </c>
      <c r="VR87" s="18">
        <f t="shared" si="132"/>
        <v>206104906.74203497</v>
      </c>
      <c r="VS87" s="18">
        <f t="shared" si="132"/>
        <v>209600335.80349916</v>
      </c>
      <c r="VT87" s="18">
        <f t="shared" si="132"/>
        <v>213136969.91043073</v>
      </c>
      <c r="VU87" s="18">
        <f t="shared" si="132"/>
        <v>216714368.88195592</v>
      </c>
      <c r="VV87" s="18">
        <f t="shared" si="132"/>
        <v>220332031.41313109</v>
      </c>
      <c r="VW87" s="18">
        <f t="shared" si="132"/>
        <v>223989391.92090726</v>
      </c>
      <c r="VX87" s="18">
        <f t="shared" si="132"/>
        <v>227685817.2729654</v>
      </c>
      <c r="VY87" s="18">
        <f t="shared" si="132"/>
        <v>231420603.39700085</v>
      </c>
      <c r="VZ87" s="18">
        <f t="shared" si="132"/>
        <v>235192971.76813146</v>
      </c>
      <c r="WA87" s="18">
        <f t="shared" si="132"/>
        <v>239002065.77224582</v>
      </c>
      <c r="WB87" s="18">
        <f t="shared" si="132"/>
        <v>242846946.94324413</v>
      </c>
      <c r="WC87" s="18">
        <f t="shared" si="132"/>
        <v>246726591.07230693</v>
      </c>
      <c r="WD87" s="18">
        <f t="shared" si="132"/>
        <v>250639884.18751428</v>
      </c>
      <c r="WE87" s="18">
        <f t="shared" si="132"/>
        <v>254585618.40237564</v>
      </c>
      <c r="WF87" s="18">
        <f t="shared" si="132"/>
        <v>258562487.63207728</v>
      </c>
      <c r="WG87" s="18">
        <f t="shared" si="132"/>
        <v>262569083.17655131</v>
      </c>
      <c r="WH87" s="18">
        <f t="shared" si="132"/>
        <v>266603889.16978845</v>
      </c>
      <c r="WI87" s="18">
        <f t="shared" si="132"/>
        <v>270665277.89519686</v>
      </c>
      <c r="WJ87" s="18">
        <f t="shared" si="132"/>
        <v>274751504.96719575</v>
      </c>
      <c r="WK87" s="18">
        <f t="shared" si="132"/>
        <v>278860704.37970573</v>
      </c>
      <c r="WL87" s="18">
        <f t="shared" si="132"/>
        <v>282990883.42269689</v>
      </c>
      <c r="WM87" s="18">
        <f t="shared" si="132"/>
        <v>287139917.46850801</v>
      </c>
      <c r="WN87" s="18">
        <f t="shared" si="132"/>
        <v>291305544.63027406</v>
      </c>
      <c r="WO87" s="18">
        <f t="shared" si="132"/>
        <v>295485360.29548532</v>
      </c>
      <c r="WP87" s="18">
        <f t="shared" si="132"/>
        <v>299676811.53843683</v>
      </c>
      <c r="WQ87" s="18">
        <f t="shared" si="132"/>
        <v>303877191.41616863</v>
      </c>
      <c r="WR87" s="18">
        <f t="shared" si="132"/>
        <v>308083633.15339077</v>
      </c>
      <c r="WS87" s="18">
        <f t="shared" si="132"/>
        <v>312293104.22288036</v>
      </c>
      <c r="WT87" s="18">
        <f t="shared" si="132"/>
        <v>316502400.32893205</v>
      </c>
      <c r="WU87" s="18">
        <f t="shared" si="132"/>
        <v>320708139.30261451</v>
      </c>
      <c r="WV87" s="18">
        <f t="shared" si="132"/>
        <v>324906754.91889542</v>
      </c>
      <c r="WW87" s="18">
        <f t="shared" si="132"/>
        <v>329094490.64710051</v>
      </c>
      <c r="WX87" s="18">
        <f t="shared" si="132"/>
        <v>333267393.34771514</v>
      </c>
      <c r="WY87" s="18">
        <f t="shared" si="132"/>
        <v>337421306.93020904</v>
      </c>
      <c r="WZ87" s="18">
        <f t="shared" si="132"/>
        <v>341551865.98838854</v>
      </c>
      <c r="XA87" s="18">
        <f t="shared" si="132"/>
        <v>345654489.43175614</v>
      </c>
      <c r="XB87" s="18">
        <f t="shared" si="132"/>
        <v>349724374.13351059</v>
      </c>
      <c r="XC87" s="18">
        <f t="shared" si="132"/>
        <v>353756488.61814237</v>
      </c>
      <c r="XD87" s="18">
        <f t="shared" si="132"/>
        <v>357745566.81411463</v>
      </c>
      <c r="XE87" s="18">
        <f t="shared" si="132"/>
        <v>361686101.89984608</v>
      </c>
      <c r="XF87" s="18">
        <f t="shared" si="132"/>
        <v>365572340.27418488</v>
      </c>
      <c r="XG87" s="18">
        <f t="shared" si="132"/>
        <v>369398275.68575805</v>
      </c>
      <c r="XH87" s="18">
        <f t="shared" si="132"/>
        <v>373157643.55904913</v>
      </c>
      <c r="XI87" s="18">
        <f t="shared" si="132"/>
        <v>376843915.55880386</v>
      </c>
      <c r="XJ87" s="18">
        <f t="shared" si="132"/>
        <v>380450294.4384048</v>
      </c>
      <c r="XK87" s="18">
        <f t="shared" si="132"/>
        <v>383969709.22222185</v>
      </c>
      <c r="XL87" s="18">
        <f t="shared" si="132"/>
        <v>387394810.77665824</v>
      </c>
      <c r="XM87" s="18">
        <f t="shared" si="132"/>
        <v>390717967.82968855</v>
      </c>
      <c r="XN87" s="18">
        <f t="shared" si="132"/>
        <v>393931263.50417244</v>
      </c>
      <c r="XO87" s="18">
        <f t="shared" si="132"/>
        <v>397026492.43611127</v>
      </c>
      <c r="XP87" s="18">
        <f t="shared" si="132"/>
        <v>399995158.55539304</v>
      </c>
      <c r="XQ87" s="18">
        <f t="shared" si="132"/>
        <v>402828473.61340016</v>
      </c>
      <c r="XR87" s="18">
        <f t="shared" si="132"/>
        <v>405517356.54922706</v>
      </c>
      <c r="XS87" s="18">
        <f t="shared" si="132"/>
        <v>408052433.79418099</v>
      </c>
      <c r="XT87" s="18">
        <f t="shared" si="132"/>
        <v>410424040.62276387</v>
      </c>
      <c r="XU87" s="18">
        <f t="shared" ref="XU87:AAB87" si="133">NPV($D$87,XU77:AYR77)</f>
        <v>412622223.66749042</v>
      </c>
      <c r="XV87" s="18">
        <f t="shared" si="133"/>
        <v>414636744.72476453</v>
      </c>
      <c r="XW87" s="18">
        <f t="shared" si="133"/>
        <v>416457085.98960084</v>
      </c>
      <c r="XX87" s="18">
        <f t="shared" si="133"/>
        <v>418072456.86835861</v>
      </c>
      <c r="XY87" s="18">
        <f t="shared" si="133"/>
        <v>419471802.53086233</v>
      </c>
      <c r="XZ87" s="18">
        <f t="shared" si="133"/>
        <v>420643814.37638396</v>
      </c>
      <c r="YA87" s="18">
        <f t="shared" si="133"/>
        <v>421576942.60202938</v>
      </c>
      <c r="YB87" s="18">
        <f t="shared" si="133"/>
        <v>422259411.07716435</v>
      </c>
      <c r="YC87" s="18">
        <f t="shared" si="133"/>
        <v>422679234.74369776</v>
      </c>
      <c r="YD87" s="18">
        <f t="shared" si="133"/>
        <v>422824239.77940607</v>
      </c>
      <c r="YE87" s="18">
        <f t="shared" si="133"/>
        <v>422682086.78008646</v>
      </c>
      <c r="YF87" s="18">
        <f t="shared" si="133"/>
        <v>422240297.23628634</v>
      </c>
      <c r="YG87" s="18">
        <f t="shared" si="133"/>
        <v>421486283.60172439</v>
      </c>
      <c r="YH87" s="18">
        <f t="shared" si="133"/>
        <v>420407383.27343392</v>
      </c>
      <c r="YI87" s="18">
        <f t="shared" si="133"/>
        <v>418990896.82819271</v>
      </c>
      <c r="YJ87" s="18">
        <f t="shared" si="133"/>
        <v>417224130.88607961</v>
      </c>
      <c r="YK87" s="18">
        <f t="shared" si="133"/>
        <v>415094446.0001384</v>
      </c>
      <c r="YL87" s="18">
        <f t="shared" si="133"/>
        <v>412589310.00125068</v>
      </c>
      <c r="YM87" s="18">
        <f t="shared" si="133"/>
        <v>409696357.25955802</v>
      </c>
      <c r="YN87" s="18">
        <f t="shared" si="133"/>
        <v>406403454.35828358</v>
      </c>
      <c r="YO87" s="18">
        <f t="shared" si="133"/>
        <v>402698772.71270913</v>
      </c>
      <c r="YP87" s="18">
        <f t="shared" si="133"/>
        <v>398570868.70656258</v>
      </c>
      <c r="YQ87" s="18">
        <f t="shared" si="133"/>
        <v>394008771.96030939</v>
      </c>
      <c r="YR87" s="18">
        <f t="shared" si="133"/>
        <v>389002082.39100868</v>
      </c>
      <c r="YS87" s="18">
        <f t="shared" si="133"/>
        <v>383541076.7717011</v>
      </c>
      <c r="YT87" s="18">
        <f t="shared" si="133"/>
        <v>377616825.54991949</v>
      </c>
      <c r="YU87" s="18">
        <f t="shared" si="133"/>
        <v>371221320.74011749</v>
      </c>
      <c r="YV87" s="18">
        <f t="shared" si="133"/>
        <v>364347615.7637887</v>
      </c>
      <c r="YW87" s="18">
        <f t="shared" si="133"/>
        <v>356989978.17408663</v>
      </c>
      <c r="YX87" s="18">
        <f t="shared" si="133"/>
        <v>349144056.26910043</v>
      </c>
      <c r="YY87" s="18">
        <f t="shared" si="133"/>
        <v>340807060.66988647</v>
      </c>
      <c r="YZ87" s="18">
        <f t="shared" si="133"/>
        <v>331977962.01620334</v>
      </c>
      <c r="ZA87" s="18">
        <f t="shared" si="133"/>
        <v>322657706.01497579</v>
      </c>
      <c r="ZB87" s="18">
        <f t="shared" si="133"/>
        <v>312849447.16415071</v>
      </c>
      <c r="ZC87" s="18">
        <f t="shared" si="133"/>
        <v>302558802.5681957</v>
      </c>
      <c r="ZD87" s="18">
        <f t="shared" si="133"/>
        <v>291794127.36139292</v>
      </c>
      <c r="ZE87" s="18">
        <f t="shared" si="133"/>
        <v>280566813.36172932</v>
      </c>
      <c r="ZF87" s="18">
        <f t="shared" si="133"/>
        <v>268891612.69201797</v>
      </c>
      <c r="ZG87" s="18">
        <f t="shared" si="133"/>
        <v>256786988.22636098</v>
      </c>
      <c r="ZH87" s="18">
        <f t="shared" si="133"/>
        <v>244275492.84970596</v>
      </c>
      <c r="ZI87" s="18">
        <f t="shared" si="133"/>
        <v>231384179.65655965</v>
      </c>
      <c r="ZJ87" s="18">
        <f t="shared" si="133"/>
        <v>218145045.36249438</v>
      </c>
      <c r="ZK87" s="18">
        <f t="shared" si="133"/>
        <v>204595509.35950086</v>
      </c>
      <c r="ZL87" s="18">
        <f t="shared" si="133"/>
        <v>190778931.01415208</v>
      </c>
      <c r="ZM87" s="18">
        <f t="shared" si="133"/>
        <v>176745167.98662621</v>
      </c>
      <c r="ZN87" s="18">
        <f t="shared" si="133"/>
        <v>162551178.53962204</v>
      </c>
      <c r="ZO87" s="18">
        <f t="shared" si="133"/>
        <v>148261671.00984788</v>
      </c>
      <c r="ZP87" s="18">
        <f t="shared" si="133"/>
        <v>133949803.83190516</v>
      </c>
      <c r="ZQ87" s="18">
        <f t="shared" si="133"/>
        <v>119697939.73588803</v>
      </c>
      <c r="ZR87" s="18">
        <f t="shared" si="133"/>
        <v>105598457.98680523</v>
      </c>
      <c r="ZS87" s="18">
        <f t="shared" si="133"/>
        <v>91754628.796990454</v>
      </c>
      <c r="ZT87" s="18">
        <f t="shared" si="133"/>
        <v>78281554.323050424</v>
      </c>
      <c r="ZU87" s="18">
        <f t="shared" si="133"/>
        <v>65307180.957716264</v>
      </c>
      <c r="ZV87" s="18">
        <f t="shared" si="133"/>
        <v>52973387.945406303</v>
      </c>
      <c r="ZW87" s="18">
        <f t="shared" si="133"/>
        <v>41437157.689630233</v>
      </c>
      <c r="ZX87" s="18">
        <f t="shared" si="133"/>
        <v>30871833.481913067</v>
      </c>
      <c r="ZY87" s="18">
        <f t="shared" si="133"/>
        <v>21468470.767109372</v>
      </c>
      <c r="ZZ87" s="18">
        <f t="shared" si="133"/>
        <v>13437288.470337022</v>
      </c>
      <c r="AAA87" s="18">
        <f t="shared" si="133"/>
        <v>7009227.3478881055</v>
      </c>
      <c r="AAB87" s="18">
        <f t="shared" si="133"/>
        <v>2437622.7900890294</v>
      </c>
    </row>
    <row r="88" spans="3:704" x14ac:dyDescent="0.35">
      <c r="C88" s="10" t="s">
        <v>75</v>
      </c>
      <c r="D88" s="19">
        <f>D87</f>
        <v>5.2000000000000005E-2</v>
      </c>
      <c r="E88" s="18">
        <f>NPV($D$88,E78:AAB78)</f>
        <v>639.0110372698399</v>
      </c>
      <c r="F88" s="18">
        <f t="shared" ref="E88:BP88" si="134">NPV($D$88,F78:AAC78)</f>
        <v>651.79125796828055</v>
      </c>
      <c r="G88" s="18">
        <f t="shared" si="134"/>
        <v>664.82708307824987</v>
      </c>
      <c r="H88" s="18">
        <f t="shared" si="134"/>
        <v>678.12362468785307</v>
      </c>
      <c r="I88" s="18">
        <f t="shared" si="134"/>
        <v>691.68609712695275</v>
      </c>
      <c r="J88" s="18">
        <f t="shared" si="134"/>
        <v>705.51981901199292</v>
      </c>
      <c r="K88" s="18">
        <f t="shared" si="134"/>
        <v>719.63021533175242</v>
      </c>
      <c r="L88" s="18">
        <f t="shared" si="134"/>
        <v>734.02281957476407</v>
      </c>
      <c r="M88" s="18">
        <f t="shared" si="134"/>
        <v>748.70327589933424</v>
      </c>
      <c r="N88" s="18">
        <f t="shared" si="134"/>
        <v>763.67734134691966</v>
      </c>
      <c r="O88" s="18">
        <f t="shared" si="134"/>
        <v>778.9508880998028</v>
      </c>
      <c r="P88" s="18">
        <f t="shared" si="134"/>
        <v>794.52990578389824</v>
      </c>
      <c r="Q88" s="18">
        <f t="shared" si="134"/>
        <v>810.42050381763192</v>
      </c>
      <c r="R88" s="18">
        <f t="shared" si="134"/>
        <v>826.62891380778353</v>
      </c>
      <c r="S88" s="18">
        <f t="shared" si="134"/>
        <v>843.16149199326401</v>
      </c>
      <c r="T88" s="18">
        <f t="shared" si="134"/>
        <v>860.02472173774754</v>
      </c>
      <c r="U88" s="18">
        <f t="shared" si="134"/>
        <v>877.22521607216947</v>
      </c>
      <c r="V88" s="18">
        <f t="shared" si="134"/>
        <v>894.76972028806824</v>
      </c>
      <c r="W88" s="18">
        <f t="shared" si="134"/>
        <v>912.66511458280581</v>
      </c>
      <c r="X88" s="18">
        <f t="shared" si="134"/>
        <v>930.91841675767535</v>
      </c>
      <c r="Y88" s="18">
        <f t="shared" si="134"/>
        <v>949.53678496997975</v>
      </c>
      <c r="Z88" s="18">
        <f t="shared" si="134"/>
        <v>968.52752054015264</v>
      </c>
      <c r="AA88" s="18">
        <f t="shared" si="134"/>
        <v>987.89807081502079</v>
      </c>
      <c r="AB88" s="18">
        <f t="shared" si="134"/>
        <v>1007.6560320883293</v>
      </c>
      <c r="AC88" s="18">
        <f t="shared" si="134"/>
        <v>1027.8091525796783</v>
      </c>
      <c r="AD88" s="18">
        <f t="shared" si="134"/>
        <v>1048.3653354730463</v>
      </c>
      <c r="AE88" s="18">
        <f t="shared" si="134"/>
        <v>1069.3326420160706</v>
      </c>
      <c r="AF88" s="18">
        <f t="shared" si="134"/>
        <v>1090.7192946813125</v>
      </c>
      <c r="AG88" s="18">
        <f t="shared" si="134"/>
        <v>1112.533680390774</v>
      </c>
      <c r="AH88" s="18">
        <f t="shared" si="134"/>
        <v>1134.7843538048658</v>
      </c>
      <c r="AI88" s="18">
        <f t="shared" si="134"/>
        <v>1157.4800406771801</v>
      </c>
      <c r="AJ88" s="18">
        <f t="shared" si="134"/>
        <v>1180.6296412763622</v>
      </c>
      <c r="AK88" s="18">
        <f t="shared" si="134"/>
        <v>1204.2422338764025</v>
      </c>
      <c r="AL88" s="18">
        <f t="shared" si="134"/>
        <v>1228.3270783167393</v>
      </c>
      <c r="AM88" s="18">
        <f t="shared" si="134"/>
        <v>1252.8936196335756</v>
      </c>
      <c r="AN88" s="18">
        <f t="shared" si="134"/>
        <v>1277.9514917637912</v>
      </c>
      <c r="AO88" s="18">
        <f t="shared" si="134"/>
        <v>1303.5105213229881</v>
      </c>
      <c r="AP88" s="18">
        <f t="shared" si="134"/>
        <v>1329.5807314590434</v>
      </c>
      <c r="AQ88" s="18">
        <f t="shared" si="134"/>
        <v>1356.1723457827468</v>
      </c>
      <c r="AR88" s="18">
        <f t="shared" si="134"/>
        <v>1383.2957923770682</v>
      </c>
      <c r="AS88" s="18">
        <f t="shared" si="134"/>
        <v>1410.9617078865945</v>
      </c>
      <c r="AT88" s="18">
        <f t="shared" si="134"/>
        <v>1439.1809416887713</v>
      </c>
      <c r="AU88" s="18">
        <f t="shared" si="134"/>
        <v>1467.9645601485361</v>
      </c>
      <c r="AV88" s="18">
        <f t="shared" si="134"/>
        <v>1497.3238509580856</v>
      </c>
      <c r="AW88" s="18">
        <f t="shared" si="134"/>
        <v>1527.2703275634076</v>
      </c>
      <c r="AX88" s="18">
        <f t="shared" si="134"/>
        <v>1557.815733679357</v>
      </c>
      <c r="AY88" s="18">
        <f t="shared" si="134"/>
        <v>1588.9720478950323</v>
      </c>
      <c r="AZ88" s="18">
        <f t="shared" si="134"/>
        <v>1620.7514883712586</v>
      </c>
      <c r="BA88" s="18">
        <f t="shared" si="134"/>
        <v>1653.1665176320082</v>
      </c>
      <c r="BB88" s="18">
        <f t="shared" si="134"/>
        <v>1686.2298474516829</v>
      </c>
      <c r="BC88" s="18">
        <f t="shared" si="134"/>
        <v>1719.9544438400897</v>
      </c>
      <c r="BD88" s="18">
        <f t="shared" si="134"/>
        <v>1754.3535321271709</v>
      </c>
      <c r="BE88" s="18">
        <f t="shared" si="134"/>
        <v>1789.4406021493887</v>
      </c>
      <c r="BF88" s="18">
        <f t="shared" si="134"/>
        <v>1825.2294135398613</v>
      </c>
      <c r="BG88" s="18">
        <f t="shared" si="134"/>
        <v>1861.734001124282</v>
      </c>
      <c r="BH88" s="18">
        <f t="shared" si="134"/>
        <v>1898.9686804247729</v>
      </c>
      <c r="BI88" s="18">
        <f t="shared" si="134"/>
        <v>1936.9480532738062</v>
      </c>
      <c r="BJ88" s="18">
        <f t="shared" si="134"/>
        <v>1975.6870135404149</v>
      </c>
      <c r="BK88" s="18">
        <f t="shared" si="134"/>
        <v>2015.2007529708978</v>
      </c>
      <c r="BL88" s="18">
        <f t="shared" si="134"/>
        <v>2055.5047671463917</v>
      </c>
      <c r="BM88" s="18">
        <f t="shared" si="134"/>
        <v>2096.6148615595262</v>
      </c>
      <c r="BN88" s="18">
        <f t="shared" si="134"/>
        <v>2138.547157812674</v>
      </c>
      <c r="BO88" s="18">
        <f t="shared" si="134"/>
        <v>2181.3180999401366</v>
      </c>
      <c r="BP88" s="18">
        <f t="shared" si="134"/>
        <v>2224.9444608567733</v>
      </c>
      <c r="BQ88" s="18">
        <f t="shared" ref="BQ88:EB88" si="135">NPV($D$88,BQ78:ACN78)</f>
        <v>2269.4433489355915</v>
      </c>
      <c r="BR88" s="18">
        <f t="shared" si="135"/>
        <v>2314.8322147169197</v>
      </c>
      <c r="BS88" s="18">
        <f t="shared" si="135"/>
        <v>2361.1288577517585</v>
      </c>
      <c r="BT88" s="18">
        <f t="shared" si="135"/>
        <v>2408.3514335819359</v>
      </c>
      <c r="BU88" s="18">
        <f t="shared" si="135"/>
        <v>2456.5184608599802</v>
      </c>
      <c r="BV88" s="18">
        <f t="shared" si="135"/>
        <v>2505.6488286112808</v>
      </c>
      <c r="BW88" s="18">
        <f t="shared" si="135"/>
        <v>2555.7618036415661</v>
      </c>
      <c r="BX88" s="18">
        <f t="shared" si="135"/>
        <v>2606.877038092452</v>
      </c>
      <c r="BY88" s="18">
        <f t="shared" si="135"/>
        <v>2659.0145771482094</v>
      </c>
      <c r="BZ88" s="18">
        <f t="shared" si="135"/>
        <v>2712.1948668965683</v>
      </c>
      <c r="CA88" s="18">
        <f t="shared" si="135"/>
        <v>2766.4387623467974</v>
      </c>
      <c r="CB88" s="18">
        <f t="shared" si="135"/>
        <v>2821.7675356081027</v>
      </c>
      <c r="CC88" s="18">
        <f t="shared" si="135"/>
        <v>2878.2028842316167</v>
      </c>
      <c r="CD88" s="18">
        <f t="shared" si="135"/>
        <v>2935.7669397192517</v>
      </c>
      <c r="CE88" s="18">
        <f t="shared" si="135"/>
        <v>2994.4822762026788</v>
      </c>
      <c r="CF88" s="18">
        <f t="shared" si="135"/>
        <v>3054.3719192958924</v>
      </c>
      <c r="CG88" s="18">
        <f t="shared" si="135"/>
        <v>3115.4593551248745</v>
      </c>
      <c r="CH88" s="18">
        <f t="shared" si="135"/>
        <v>3177.7685395377925</v>
      </c>
      <c r="CI88" s="18">
        <f t="shared" si="135"/>
        <v>3241.3239074994608</v>
      </c>
      <c r="CJ88" s="18">
        <f t="shared" si="135"/>
        <v>3306.1503826736171</v>
      </c>
      <c r="CK88" s="18">
        <f t="shared" si="135"/>
        <v>3372.2733871968971</v>
      </c>
      <c r="CL88" s="18">
        <f t="shared" si="135"/>
        <v>3439.7188516482793</v>
      </c>
      <c r="CM88" s="18">
        <f t="shared" si="135"/>
        <v>3508.5132252179146</v>
      </c>
      <c r="CN88" s="18">
        <f t="shared" si="135"/>
        <v>3578.6834860792978</v>
      </c>
      <c r="CO88" s="18">
        <f t="shared" si="135"/>
        <v>3650.2571519689682</v>
      </c>
      <c r="CP88" s="18">
        <f t="shared" si="135"/>
        <v>3723.2622909776819</v>
      </c>
      <c r="CQ88" s="18">
        <f t="shared" si="135"/>
        <v>3797.7275325575206</v>
      </c>
      <c r="CR88" s="18">
        <f t="shared" si="135"/>
        <v>3873.6820787490637</v>
      </c>
      <c r="CS88" s="18">
        <f t="shared" si="135"/>
        <v>3951.1557156331482</v>
      </c>
      <c r="CT88" s="18">
        <f t="shared" si="135"/>
        <v>4030.1788250116442</v>
      </c>
      <c r="CU88" s="18">
        <f t="shared" si="135"/>
        <v>4110.7823963217961</v>
      </c>
      <c r="CV88" s="18">
        <f t="shared" si="135"/>
        <v>4192.9980387890118</v>
      </c>
      <c r="CW88" s="18">
        <f t="shared" si="135"/>
        <v>4276.8579938224502</v>
      </c>
      <c r="CX88" s="18">
        <f t="shared" si="135"/>
        <v>4362.3951476587708</v>
      </c>
      <c r="CY88" s="18">
        <f t="shared" si="135"/>
        <v>4449.6430442585779</v>
      </c>
      <c r="CZ88" s="18">
        <f t="shared" si="135"/>
        <v>4538.6358984609315</v>
      </c>
      <c r="DA88" s="18">
        <f t="shared" si="135"/>
        <v>4629.408609400788</v>
      </c>
      <c r="DB88" s="18">
        <f t="shared" si="135"/>
        <v>4721.9967741949195</v>
      </c>
      <c r="DC88" s="18">
        <f t="shared" si="135"/>
        <v>4816.4367019015299</v>
      </c>
      <c r="DD88" s="18">
        <f t="shared" si="135"/>
        <v>4912.7654277590191</v>
      </c>
      <c r="DE88" s="18">
        <f t="shared" si="135"/>
        <v>5011.0207277094532</v>
      </c>
      <c r="DF88" s="18">
        <f t="shared" si="135"/>
        <v>5111.2411332127558</v>
      </c>
      <c r="DG88" s="18">
        <f t="shared" si="135"/>
        <v>5213.465946356805</v>
      </c>
      <c r="DH88" s="18">
        <f t="shared" si="135"/>
        <v>5317.7352552701441</v>
      </c>
      <c r="DI88" s="18">
        <f t="shared" si="135"/>
        <v>5424.0899498425533</v>
      </c>
      <c r="DJ88" s="18">
        <f t="shared" si="135"/>
        <v>5532.5717377603087</v>
      </c>
      <c r="DK88" s="18">
        <f t="shared" si="135"/>
        <v>5643.223160861995</v>
      </c>
      <c r="DL88" s="18">
        <f t="shared" si="135"/>
        <v>5756.0876118215392</v>
      </c>
      <c r="DM88" s="18">
        <f t="shared" si="135"/>
        <v>5871.2093511647945</v>
      </c>
      <c r="DN88" s="18">
        <f t="shared" si="135"/>
        <v>5988.6335246265025</v>
      </c>
      <c r="DO88" s="18">
        <f t="shared" si="135"/>
        <v>6108.4061808543747</v>
      </c>
      <c r="DP88" s="18">
        <f t="shared" si="135"/>
        <v>6230.5742894673022</v>
      </c>
      <c r="DQ88" s="18">
        <f t="shared" si="135"/>
        <v>6355.1857594746916</v>
      </c>
      <c r="DR88" s="18">
        <f t="shared" si="135"/>
        <v>6482.2894580640932</v>
      </c>
      <c r="DS88" s="18">
        <f t="shared" si="135"/>
        <v>6611.9352297647856</v>
      </c>
      <c r="DT88" s="18">
        <f t="shared" si="135"/>
        <v>6744.1739159943845</v>
      </c>
      <c r="DU88" s="18">
        <f t="shared" si="135"/>
        <v>6879.0573749965906</v>
      </c>
      <c r="DV88" s="18">
        <f t="shared" si="135"/>
        <v>7016.6385021774995</v>
      </c>
      <c r="DW88" s="18">
        <f t="shared" si="135"/>
        <v>7156.9712508488337</v>
      </c>
      <c r="DX88" s="18">
        <f t="shared" si="135"/>
        <v>7300.1106533858183</v>
      </c>
      <c r="DY88" s="18">
        <f t="shared" si="135"/>
        <v>7446.112842808363</v>
      </c>
      <c r="DZ88" s="18">
        <f t="shared" si="135"/>
        <v>7595.035074793851</v>
      </c>
      <c r="EA88" s="18">
        <f t="shared" si="135"/>
        <v>7746.9357501300246</v>
      </c>
      <c r="EB88" s="18">
        <f t="shared" si="135"/>
        <v>7901.8744376170835</v>
      </c>
      <c r="EC88" s="18">
        <f t="shared" ref="EC88:GN88" si="136">NPV($D$88,EC78:AEZ78)</f>
        <v>8059.9118974278981</v>
      </c>
      <c r="ED88" s="18">
        <f t="shared" si="136"/>
        <v>8221.1101049349636</v>
      </c>
      <c r="EE88" s="18">
        <f t="shared" si="136"/>
        <v>8385.532275014597</v>
      </c>
      <c r="EF88" s="18">
        <f t="shared" si="136"/>
        <v>8553.2428868364805</v>
      </c>
      <c r="EG88" s="18">
        <f t="shared" si="136"/>
        <v>8724.3077091495179</v>
      </c>
      <c r="EH88" s="18">
        <f t="shared" si="136"/>
        <v>8898.793826073148</v>
      </c>
      <c r="EI88" s="18">
        <f t="shared" si="136"/>
        <v>9076.7696634044605</v>
      </c>
      <c r="EJ88" s="18">
        <f t="shared" si="136"/>
        <v>9258.3050154516259</v>
      </c>
      <c r="EK88" s="18">
        <f t="shared" si="136"/>
        <v>9443.4710724037559</v>
      </c>
      <c r="EL88" s="18">
        <f t="shared" si="136"/>
        <v>9632.3404482483729</v>
      </c>
      <c r="EM88" s="18">
        <f t="shared" si="136"/>
        <v>9824.9872092469304</v>
      </c>
      <c r="EN88" s="18">
        <f t="shared" si="136"/>
        <v>10021.486902980158</v>
      </c>
      <c r="EO88" s="18">
        <f t="shared" si="136"/>
        <v>10221.916587973985</v>
      </c>
      <c r="EP88" s="18">
        <f t="shared" si="136"/>
        <v>10426.354863918343</v>
      </c>
      <c r="EQ88" s="18">
        <f t="shared" si="136"/>
        <v>10634.881902489769</v>
      </c>
      <c r="ER88" s="18">
        <f t="shared" si="136"/>
        <v>10847.579478791124</v>
      </c>
      <c r="ES88" s="18">
        <f t="shared" si="136"/>
        <v>11064.531003419464</v>
      </c>
      <c r="ET88" s="18">
        <f t="shared" si="136"/>
        <v>11285.821555175698</v>
      </c>
      <c r="EU88" s="18">
        <f t="shared" si="136"/>
        <v>11511.537914428158</v>
      </c>
      <c r="EV88" s="18">
        <f t="shared" si="136"/>
        <v>11741.768597143548</v>
      </c>
      <c r="EW88" s="18">
        <f t="shared" si="136"/>
        <v>11976.603889598353</v>
      </c>
      <c r="EX88" s="18">
        <f t="shared" si="136"/>
        <v>12216.135883784727</v>
      </c>
      <c r="EY88" s="18">
        <f t="shared" si="136"/>
        <v>12460.458513524076</v>
      </c>
      <c r="EZ88" s="18">
        <f t="shared" si="136"/>
        <v>12709.66759130327</v>
      </c>
      <c r="FA88" s="18">
        <f t="shared" si="136"/>
        <v>12963.860845847292</v>
      </c>
      <c r="FB88" s="18">
        <f t="shared" si="136"/>
        <v>13223.137960443397</v>
      </c>
      <c r="FC88" s="18">
        <f t="shared" si="136"/>
        <v>13487.600612031827</v>
      </c>
      <c r="FD88" s="18">
        <f t="shared" si="136"/>
        <v>13757.352511078012</v>
      </c>
      <c r="FE88" s="18">
        <f t="shared" si="136"/>
        <v>14032.499442242673</v>
      </c>
      <c r="FF88" s="18">
        <f t="shared" si="136"/>
        <v>14313.149305864614</v>
      </c>
      <c r="FG88" s="18">
        <f t="shared" si="136"/>
        <v>14599.412160273901</v>
      </c>
      <c r="FH88" s="18">
        <f t="shared" si="136"/>
        <v>14891.400264950566</v>
      </c>
      <c r="FI88" s="18">
        <f t="shared" si="136"/>
        <v>15189.228124546949</v>
      </c>
      <c r="FJ88" s="18">
        <f t="shared" si="136"/>
        <v>15493.01253379011</v>
      </c>
      <c r="FK88" s="18">
        <f t="shared" si="136"/>
        <v>15802.872623282503</v>
      </c>
      <c r="FL88" s="18">
        <f t="shared" si="136"/>
        <v>16118.929906218442</v>
      </c>
      <c r="FM88" s="18">
        <f t="shared" si="136"/>
        <v>16441.308326034818</v>
      </c>
      <c r="FN88" s="18">
        <f t="shared" si="136"/>
        <v>16770.134305014988</v>
      </c>
      <c r="FO88" s="18">
        <f t="shared" si="136"/>
        <v>17105.536793864467</v>
      </c>
      <c r="FP88" s="18">
        <f t="shared" si="136"/>
        <v>17447.647322278117</v>
      </c>
      <c r="FQ88" s="18">
        <f t="shared" si="136"/>
        <v>17796.600050518788</v>
      </c>
      <c r="FR88" s="18">
        <f t="shared" si="136"/>
        <v>18152.531822027235</v>
      </c>
      <c r="FS88" s="18">
        <f t="shared" si="136"/>
        <v>18515.582217084313</v>
      </c>
      <c r="FT88" s="18">
        <f t="shared" si="136"/>
        <v>18885.893607546204</v>
      </c>
      <c r="FU88" s="18">
        <f t="shared" si="136"/>
        <v>19263.611212674408</v>
      </c>
      <c r="FV88" s="18">
        <f t="shared" si="136"/>
        <v>19648.883156082346</v>
      </c>
      <c r="FW88" s="18">
        <f t="shared" si="136"/>
        <v>20041.86052382052</v>
      </c>
      <c r="FX88" s="18">
        <f t="shared" si="136"/>
        <v>20442.69742362342</v>
      </c>
      <c r="FY88" s="18">
        <f t="shared" si="136"/>
        <v>20851.551045341334</v>
      </c>
      <c r="FZ88" s="18">
        <f t="shared" si="136"/>
        <v>21268.581722580748</v>
      </c>
      <c r="GA88" s="18">
        <f t="shared" si="136"/>
        <v>21693.952995577154</v>
      </c>
      <c r="GB88" s="18">
        <f t="shared" si="136"/>
        <v>22127.831675325699</v>
      </c>
      <c r="GC88" s="18">
        <f t="shared" si="136"/>
        <v>22570.387908993707</v>
      </c>
      <c r="GD88" s="18">
        <f t="shared" si="136"/>
        <v>23021.795246641905</v>
      </c>
      <c r="GE88" s="18">
        <f t="shared" si="136"/>
        <v>23482.230709279786</v>
      </c>
      <c r="GF88" s="18">
        <f t="shared" si="136"/>
        <v>23951.874858281404</v>
      </c>
      <c r="GG88" s="18">
        <f t="shared" si="136"/>
        <v>24430.911866190367</v>
      </c>
      <c r="GH88" s="18">
        <f t="shared" si="136"/>
        <v>24919.529588939866</v>
      </c>
      <c r="GI88" s="18">
        <f t="shared" si="136"/>
        <v>25417.919639517619</v>
      </c>
      <c r="GJ88" s="18">
        <f t="shared" si="136"/>
        <v>25926.277463103143</v>
      </c>
      <c r="GK88" s="18">
        <f t="shared" si="136"/>
        <v>26444.80241370857</v>
      </c>
      <c r="GL88" s="18">
        <f t="shared" si="136"/>
        <v>26973.69783235151</v>
      </c>
      <c r="GM88" s="18">
        <f t="shared" si="136"/>
        <v>27513.171126791163</v>
      </c>
      <c r="GN88" s="18">
        <f t="shared" si="136"/>
        <v>28063.433852859122</v>
      </c>
      <c r="GO88" s="18">
        <f t="shared" ref="GO88:IZ88" si="137">NPV($D$88,GO78:AHL78)</f>
        <v>28624.701797416721</v>
      </c>
      <c r="GP88" s="18">
        <f t="shared" si="137"/>
        <v>29197.195062970964</v>
      </c>
      <c r="GQ88" s="18">
        <f t="shared" si="137"/>
        <v>29781.138153982723</v>
      </c>
      <c r="GR88" s="18">
        <f t="shared" si="137"/>
        <v>30376.760064900878</v>
      </c>
      <c r="GS88" s="18">
        <f t="shared" si="137"/>
        <v>30984.294369957031</v>
      </c>
      <c r="GT88" s="18">
        <f t="shared" si="137"/>
        <v>31603.979314755321</v>
      </c>
      <c r="GU88" s="18">
        <f t="shared" si="137"/>
        <v>32236.057909694406</v>
      </c>
      <c r="GV88" s="18">
        <f t="shared" si="137"/>
        <v>32880.778025257096</v>
      </c>
      <c r="GW88" s="18">
        <f t="shared" si="137"/>
        <v>33538.392489205748</v>
      </c>
      <c r="GX88" s="18">
        <f t="shared" si="137"/>
        <v>34209.15918572111</v>
      </c>
      <c r="GY88" s="18">
        <f t="shared" si="137"/>
        <v>34893.341156523638</v>
      </c>
      <c r="GZ88" s="18">
        <f t="shared" si="137"/>
        <v>35591.206704016928</v>
      </c>
      <c r="HA88" s="18">
        <f t="shared" si="137"/>
        <v>36303.02949649324</v>
      </c>
      <c r="HB88" s="18">
        <f t="shared" si="137"/>
        <v>37029.08867544352</v>
      </c>
      <c r="HC88" s="18">
        <f t="shared" si="137"/>
        <v>37769.668965012621</v>
      </c>
      <c r="HD88" s="18">
        <f t="shared" si="137"/>
        <v>38525.060783643101</v>
      </c>
      <c r="HE88" s="18">
        <f t="shared" si="137"/>
        <v>39295.56035795185</v>
      </c>
      <c r="HF88" s="18">
        <f t="shared" si="137"/>
        <v>40081.469838883328</v>
      </c>
      <c r="HG88" s="18">
        <f t="shared" si="137"/>
        <v>40883.09742018579</v>
      </c>
      <c r="HH88" s="18">
        <f t="shared" si="137"/>
        <v>41700.757459256216</v>
      </c>
      <c r="HI88" s="18">
        <f t="shared" si="137"/>
        <v>42534.7706004012</v>
      </c>
      <c r="HJ88" s="18">
        <f t="shared" si="137"/>
        <v>43385.463900563678</v>
      </c>
      <c r="HK88" s="18">
        <f t="shared" si="137"/>
        <v>44253.170957562237</v>
      </c>
      <c r="HL88" s="18">
        <f t="shared" si="137"/>
        <v>45138.232040894887</v>
      </c>
      <c r="HM88" s="18">
        <f t="shared" si="137"/>
        <v>46040.994225158764</v>
      </c>
      <c r="HN88" s="18">
        <f t="shared" si="137"/>
        <v>46961.81152613712</v>
      </c>
      <c r="HO88" s="18">
        <f t="shared" si="137"/>
        <v>47901.04503960695</v>
      </c>
      <c r="HP88" s="18">
        <f t="shared" si="137"/>
        <v>48859.063082922636</v>
      </c>
      <c r="HQ88" s="18">
        <f t="shared" si="137"/>
        <v>49836.241339429667</v>
      </c>
      <c r="HR88" s="18">
        <f t="shared" si="137"/>
        <v>50832.963005766673</v>
      </c>
      <c r="HS88" s="18">
        <f t="shared" si="137"/>
        <v>51849.61894211141</v>
      </c>
      <c r="HT88" s="18">
        <f t="shared" si="137"/>
        <v>52886.607825431704</v>
      </c>
      <c r="HU88" s="18">
        <f t="shared" si="137"/>
        <v>53944.33630579985</v>
      </c>
      <c r="HV88" s="18">
        <f t="shared" si="137"/>
        <v>55023.219165832023</v>
      </c>
      <c r="HW88" s="18">
        <f t="shared" si="137"/>
        <v>56123.679483316053</v>
      </c>
      <c r="HX88" s="18">
        <f t="shared" si="137"/>
        <v>57246.148797089656</v>
      </c>
      <c r="HY88" s="18">
        <f t="shared" si="137"/>
        <v>58391.067276235808</v>
      </c>
      <c r="HZ88" s="18">
        <f t="shared" si="137"/>
        <v>59558.883892659687</v>
      </c>
      <c r="IA88" s="18">
        <f t="shared" si="137"/>
        <v>60750.056597116905</v>
      </c>
      <c r="IB88" s="18">
        <f t="shared" si="137"/>
        <v>61965.052498759833</v>
      </c>
      <c r="IC88" s="18">
        <f t="shared" si="137"/>
        <v>63204.348048274005</v>
      </c>
      <c r="ID88" s="18">
        <f t="shared" si="137"/>
        <v>64468.42922467523</v>
      </c>
      <c r="IE88" s="18">
        <f t="shared" si="137"/>
        <v>65757.791725840492</v>
      </c>
      <c r="IF88" s="18">
        <f t="shared" si="137"/>
        <v>67072.941162849093</v>
      </c>
      <c r="IG88" s="18">
        <f t="shared" si="137"/>
        <v>68414.393258206881</v>
      </c>
      <c r="IH88" s="18">
        <f t="shared" si="137"/>
        <v>69782.674048034867</v>
      </c>
      <c r="II88" s="18">
        <f t="shared" si="137"/>
        <v>71178.320088297551</v>
      </c>
      <c r="IJ88" s="18">
        <f t="shared" si="137"/>
        <v>72601.87866515496</v>
      </c>
      <c r="IK88" s="18">
        <f t="shared" si="137"/>
        <v>74053.908009519102</v>
      </c>
      <c r="IL88" s="18">
        <f t="shared" si="137"/>
        <v>75534.977515898994</v>
      </c>
      <c r="IM88" s="18">
        <f t="shared" si="137"/>
        <v>77045.667965620014</v>
      </c>
      <c r="IN88" s="18">
        <f t="shared" si="137"/>
        <v>78586.571754504912</v>
      </c>
      <c r="IO88" s="18">
        <f t="shared" si="137"/>
        <v>80158.293125105542</v>
      </c>
      <c r="IP88" s="18">
        <f t="shared" si="137"/>
        <v>81761.448403576724</v>
      </c>
      <c r="IQ88" s="18">
        <f t="shared" si="137"/>
        <v>83396.666241283994</v>
      </c>
      <c r="IR88" s="18">
        <f t="shared" si="137"/>
        <v>85064.587861239997</v>
      </c>
      <c r="IS88" s="18">
        <f t="shared" si="137"/>
        <v>86765.867309466455</v>
      </c>
      <c r="IT88" s="18">
        <f t="shared" si="137"/>
        <v>88501.171711380608</v>
      </c>
      <c r="IU88" s="18">
        <f t="shared" si="137"/>
        <v>90271.181533302632</v>
      </c>
      <c r="IV88" s="18">
        <f t="shared" si="137"/>
        <v>92076.590849193875</v>
      </c>
      <c r="IW88" s="18">
        <f t="shared" si="137"/>
        <v>93918.107612721215</v>
      </c>
      <c r="IX88" s="18">
        <f t="shared" si="137"/>
        <v>95796.453934759615</v>
      </c>
      <c r="IY88" s="18">
        <f t="shared" si="137"/>
        <v>97712.366366442453</v>
      </c>
      <c r="IZ88" s="18">
        <f t="shared" si="137"/>
        <v>99666.596187863499</v>
      </c>
      <c r="JA88" s="18">
        <f t="shared" ref="JA88:LL88" si="138">NPV($D$88,JA78:AJX78)</f>
        <v>101659.90970255196</v>
      </c>
      <c r="JB88" s="18">
        <f t="shared" si="138"/>
        <v>103693.08853782875</v>
      </c>
      <c r="JC88" s="18">
        <f t="shared" si="138"/>
        <v>105766.92995116614</v>
      </c>
      <c r="JD88" s="18">
        <f t="shared" si="138"/>
        <v>107882.24714266663</v>
      </c>
      <c r="JE88" s="18">
        <f t="shared" si="138"/>
        <v>110039.86957378668</v>
      </c>
      <c r="JF88" s="18">
        <f t="shared" si="138"/>
        <v>112240.64329242759</v>
      </c>
      <c r="JG88" s="18">
        <f t="shared" si="138"/>
        <v>114485.4312645219</v>
      </c>
      <c r="JH88" s="18">
        <f t="shared" si="138"/>
        <v>116775.11371224241</v>
      </c>
      <c r="JI88" s="18">
        <f t="shared" si="138"/>
        <v>119110.58845897015</v>
      </c>
      <c r="JJ88" s="18">
        <f t="shared" si="138"/>
        <v>121492.7712811516</v>
      </c>
      <c r="JK88" s="18">
        <f t="shared" si="138"/>
        <v>123922.59626718539</v>
      </c>
      <c r="JL88" s="18">
        <f t="shared" si="138"/>
        <v>126401.01618347746</v>
      </c>
      <c r="JM88" s="18">
        <f t="shared" si="138"/>
        <v>128929.00284780869</v>
      </c>
      <c r="JN88" s="18">
        <f t="shared" si="138"/>
        <v>131507.54751015882</v>
      </c>
      <c r="JO88" s="18">
        <f t="shared" si="138"/>
        <v>134137.66124113719</v>
      </c>
      <c r="JP88" s="18">
        <f t="shared" si="138"/>
        <v>136820.37532817078</v>
      </c>
      <c r="JQ88" s="18">
        <f t="shared" si="138"/>
        <v>139556.74167960591</v>
      </c>
      <c r="JR88" s="18">
        <f t="shared" si="138"/>
        <v>142347.83323687603</v>
      </c>
      <c r="JS88" s="18">
        <f t="shared" si="138"/>
        <v>145194.74439490601</v>
      </c>
      <c r="JT88" s="18">
        <f t="shared" si="138"/>
        <v>148098.59143090522</v>
      </c>
      <c r="JU88" s="18">
        <f t="shared" si="138"/>
        <v>151060.51294172756</v>
      </c>
      <c r="JV88" s="18">
        <f t="shared" si="138"/>
        <v>154081.67028996014</v>
      </c>
      <c r="JW88" s="18">
        <f t="shared" si="138"/>
        <v>157163.24805891907</v>
      </c>
      <c r="JX88" s="18">
        <f t="shared" si="138"/>
        <v>160306.45451673074</v>
      </c>
      <c r="JY88" s="18">
        <f t="shared" si="138"/>
        <v>163512.52208967617</v>
      </c>
      <c r="JZ88" s="18">
        <f t="shared" si="138"/>
        <v>166782.70784498498</v>
      </c>
      <c r="KA88" s="18">
        <f t="shared" si="138"/>
        <v>170118.29398326299</v>
      </c>
      <c r="KB88" s="18">
        <f t="shared" si="138"/>
        <v>173520.58834075383</v>
      </c>
      <c r="KC88" s="18">
        <f t="shared" si="138"/>
        <v>176990.92490162241</v>
      </c>
      <c r="KD88" s="18">
        <f t="shared" si="138"/>
        <v>180530.66432045933</v>
      </c>
      <c r="KE88" s="18">
        <f t="shared" si="138"/>
        <v>184141.1944552178</v>
      </c>
      <c r="KF88" s="18">
        <f t="shared" si="138"/>
        <v>187823.93091078065</v>
      </c>
      <c r="KG88" s="18">
        <f t="shared" si="138"/>
        <v>191580.31759337417</v>
      </c>
      <c r="KH88" s="18">
        <f t="shared" si="138"/>
        <v>195411.8272760447</v>
      </c>
      <c r="KI88" s="18">
        <f t="shared" si="138"/>
        <v>199319.96217541638</v>
      </c>
      <c r="KJ88" s="18">
        <f t="shared" si="138"/>
        <v>203306.25453995133</v>
      </c>
      <c r="KK88" s="18">
        <f t="shared" si="138"/>
        <v>207372.26724994945</v>
      </c>
      <c r="KL88" s="18">
        <f t="shared" si="138"/>
        <v>211519.59442950995</v>
      </c>
      <c r="KM88" s="18">
        <f t="shared" si="138"/>
        <v>215749.86207070146</v>
      </c>
      <c r="KN88" s="18">
        <f t="shared" si="138"/>
        <v>220064.72867017667</v>
      </c>
      <c r="KO88" s="18">
        <f t="shared" si="138"/>
        <v>224465.88587848569</v>
      </c>
      <c r="KP88" s="18">
        <f t="shared" si="138"/>
        <v>228955.05916232851</v>
      </c>
      <c r="KQ88" s="18">
        <f t="shared" si="138"/>
        <v>233534.00848001899</v>
      </c>
      <c r="KR88" s="18">
        <f t="shared" si="138"/>
        <v>238204.52897040732</v>
      </c>
      <c r="KS88" s="18">
        <f t="shared" si="138"/>
        <v>242968.45165553779</v>
      </c>
      <c r="KT88" s="18">
        <f t="shared" si="138"/>
        <v>247827.64415731002</v>
      </c>
      <c r="KU88" s="18">
        <f t="shared" si="138"/>
        <v>252784.01142842328</v>
      </c>
      <c r="KV88" s="18">
        <f t="shared" si="138"/>
        <v>257839.49649788497</v>
      </c>
      <c r="KW88" s="18">
        <f t="shared" si="138"/>
        <v>262996.08123137255</v>
      </c>
      <c r="KX88" s="18">
        <f t="shared" si="138"/>
        <v>268255.78710674471</v>
      </c>
      <c r="KY88" s="18">
        <f t="shared" si="138"/>
        <v>273620.67600499769</v>
      </c>
      <c r="KZ88" s="18">
        <f t="shared" si="138"/>
        <v>279092.85101697914</v>
      </c>
      <c r="LA88" s="18">
        <f t="shared" si="138"/>
        <v>284674.45726616122</v>
      </c>
      <c r="LB88" s="18">
        <f t="shared" si="138"/>
        <v>290367.68274780619</v>
      </c>
      <c r="LC88" s="18">
        <f t="shared" si="138"/>
        <v>296174.75918482785</v>
      </c>
      <c r="LD88" s="18">
        <f t="shared" si="138"/>
        <v>302097.96290069981</v>
      </c>
      <c r="LE88" s="18">
        <f t="shared" si="138"/>
        <v>308139.61570973007</v>
      </c>
      <c r="LF88" s="18">
        <f t="shared" si="138"/>
        <v>314302.08582505991</v>
      </c>
      <c r="LG88" s="18">
        <f t="shared" si="138"/>
        <v>320587.78878472664</v>
      </c>
      <c r="LH88" s="18">
        <f t="shared" si="138"/>
        <v>326999.18839614571</v>
      </c>
      <c r="LI88" s="18">
        <f t="shared" si="138"/>
        <v>333538.79769939068</v>
      </c>
      <c r="LJ88" s="18">
        <f t="shared" si="138"/>
        <v>340209.17994961928</v>
      </c>
      <c r="LK88" s="18">
        <f t="shared" si="138"/>
        <v>347012.94961904042</v>
      </c>
      <c r="LL88" s="18">
        <f t="shared" si="138"/>
        <v>353952.77341880568</v>
      </c>
      <c r="LM88" s="18">
        <f t="shared" ref="LM88:NX88" si="139">NPV($D$88,LM78:AMJ78)</f>
        <v>361031.37134120543</v>
      </c>
      <c r="LN88" s="18">
        <f t="shared" si="139"/>
        <v>368251.5177225821</v>
      </c>
      <c r="LO88" s="18">
        <f t="shared" si="139"/>
        <v>375616.04232736392</v>
      </c>
      <c r="LP88" s="18">
        <f t="shared" si="139"/>
        <v>383127.83145363472</v>
      </c>
      <c r="LQ88" s="18">
        <f t="shared" si="139"/>
        <v>390789.82906065619</v>
      </c>
      <c r="LR88" s="18">
        <f t="shared" si="139"/>
        <v>398605.03791879216</v>
      </c>
      <c r="LS88" s="18">
        <f t="shared" si="139"/>
        <v>406576.52078225464</v>
      </c>
      <c r="LT88" s="18">
        <f t="shared" si="139"/>
        <v>414707.40158512926</v>
      </c>
      <c r="LU88" s="18">
        <f t="shared" si="139"/>
        <v>423000.86666113714</v>
      </c>
      <c r="LV88" s="18">
        <f t="shared" si="139"/>
        <v>431460.1659875976</v>
      </c>
      <c r="LW88" s="18">
        <f t="shared" si="139"/>
        <v>440088.61445406178</v>
      </c>
      <c r="LX88" s="18">
        <f t="shared" si="139"/>
        <v>448889.59315611084</v>
      </c>
      <c r="LY88" s="18">
        <f t="shared" si="139"/>
        <v>457866.55071478849</v>
      </c>
      <c r="LZ88" s="18">
        <f t="shared" si="139"/>
        <v>467023.00462220795</v>
      </c>
      <c r="MA88" s="18">
        <f t="shared" si="139"/>
        <v>476362.54261379846</v>
      </c>
      <c r="MB88" s="18">
        <f t="shared" si="139"/>
        <v>485888.82406774623</v>
      </c>
      <c r="MC88" s="18">
        <f t="shared" si="139"/>
        <v>495605.58143214905</v>
      </c>
      <c r="MD88" s="18">
        <f t="shared" si="139"/>
        <v>505516.62168041896</v>
      </c>
      <c r="ME88" s="18">
        <f t="shared" si="139"/>
        <v>515625.82779549254</v>
      </c>
      <c r="MF88" s="18">
        <f t="shared" si="139"/>
        <v>525937.16028340161</v>
      </c>
      <c r="MG88" s="18">
        <f t="shared" si="139"/>
        <v>536454.65871678805</v>
      </c>
      <c r="MH88" s="18">
        <f t="shared" si="139"/>
        <v>547182.44330892561</v>
      </c>
      <c r="MI88" s="18">
        <f t="shared" si="139"/>
        <v>558124.71651885833</v>
      </c>
      <c r="MJ88" s="18">
        <f t="shared" si="139"/>
        <v>569285.76468825038</v>
      </c>
      <c r="MK88" s="18">
        <f t="shared" si="139"/>
        <v>580669.95971056295</v>
      </c>
      <c r="ML88" s="18">
        <f t="shared" si="139"/>
        <v>592281.76073318999</v>
      </c>
      <c r="MM88" s="18">
        <f t="shared" si="139"/>
        <v>604125.71589316987</v>
      </c>
      <c r="MN88" s="18">
        <f t="shared" si="139"/>
        <v>616206.46408716624</v>
      </c>
      <c r="MO88" s="18">
        <f t="shared" si="139"/>
        <v>628528.73677631456</v>
      </c>
      <c r="MP88" s="18">
        <f t="shared" si="139"/>
        <v>641097.35982667306</v>
      </c>
      <c r="MQ88" s="18">
        <f t="shared" si="139"/>
        <v>653917.25538591365</v>
      </c>
      <c r="MR88" s="18">
        <f t="shared" si="139"/>
        <v>666993.4437969788</v>
      </c>
      <c r="MS88" s="18">
        <f t="shared" si="139"/>
        <v>680331.04554939875</v>
      </c>
      <c r="MT88" s="18">
        <f t="shared" si="139"/>
        <v>693935.28326900525</v>
      </c>
      <c r="MU88" s="18">
        <f t="shared" si="139"/>
        <v>707811.4837467632</v>
      </c>
      <c r="MV88" s="18">
        <f t="shared" si="139"/>
        <v>721965.08000748302</v>
      </c>
      <c r="MW88" s="18">
        <f t="shared" si="139"/>
        <v>736401.61341915955</v>
      </c>
      <c r="MX88" s="18">
        <f t="shared" si="139"/>
        <v>751126.73584373551</v>
      </c>
      <c r="MY88" s="18">
        <f t="shared" si="139"/>
        <v>766146.21183005022</v>
      </c>
      <c r="MZ88" s="18">
        <f t="shared" si="139"/>
        <v>781465.9208498029</v>
      </c>
      <c r="NA88" s="18">
        <f t="shared" si="139"/>
        <v>797091.85957733402</v>
      </c>
      <c r="NB88" s="18">
        <f t="shared" si="139"/>
        <v>813030.14421405713</v>
      </c>
      <c r="NC88" s="18">
        <f t="shared" si="139"/>
        <v>829287.01285839081</v>
      </c>
      <c r="ND88" s="18">
        <f t="shared" si="139"/>
        <v>845868.82792203629</v>
      </c>
      <c r="NE88" s="18">
        <f t="shared" si="139"/>
        <v>862782.07859351207</v>
      </c>
      <c r="NF88" s="18">
        <f t="shared" si="139"/>
        <v>880033.38334978139</v>
      </c>
      <c r="NG88" s="18">
        <f t="shared" si="139"/>
        <v>897629.49251692847</v>
      </c>
      <c r="NH88" s="18">
        <f t="shared" si="139"/>
        <v>915577.29088077194</v>
      </c>
      <c r="NI88" s="18">
        <f t="shared" si="139"/>
        <v>933883.80034835753</v>
      </c>
      <c r="NJ88" s="18">
        <f t="shared" si="139"/>
        <v>952556.18266129331</v>
      </c>
      <c r="NK88" s="18">
        <f t="shared" si="139"/>
        <v>971601.74216187734</v>
      </c>
      <c r="NL88" s="18">
        <f t="shared" si="139"/>
        <v>991027.92861300462</v>
      </c>
      <c r="NM88" s="18">
        <f t="shared" si="139"/>
        <v>1010842.3400728619</v>
      </c>
      <c r="NN88" s="18">
        <f t="shared" si="139"/>
        <v>1031052.7258254134</v>
      </c>
      <c r="NO88" s="18">
        <f t="shared" si="139"/>
        <v>1051666.9893677104</v>
      </c>
      <c r="NP88" s="18">
        <f t="shared" si="139"/>
        <v>1072693.1914550739</v>
      </c>
      <c r="NQ88" s="18">
        <f t="shared" si="139"/>
        <v>1094139.5532052184</v>
      </c>
      <c r="NR88" s="18">
        <f t="shared" si="139"/>
        <v>1116014.4592623822</v>
      </c>
      <c r="NS88" s="18">
        <f t="shared" si="139"/>
        <v>1138326.4610225791</v>
      </c>
      <c r="NT88" s="18">
        <f t="shared" si="139"/>
        <v>1161084.2799210777</v>
      </c>
      <c r="NU88" s="18">
        <f t="shared" si="139"/>
        <v>1184296.8107832251</v>
      </c>
      <c r="NV88" s="18">
        <f t="shared" si="139"/>
        <v>1207973.1252397983</v>
      </c>
      <c r="NW88" s="18">
        <f t="shared" si="139"/>
        <v>1232122.4752079977</v>
      </c>
      <c r="NX88" s="18">
        <f t="shared" si="139"/>
        <v>1256754.2964393217</v>
      </c>
      <c r="NY88" s="18">
        <f t="shared" ref="NY88:QJ88" si="140">NPV($D$88,NY78:AOV78)</f>
        <v>1281878.212135463</v>
      </c>
      <c r="NZ88" s="18">
        <f t="shared" si="140"/>
        <v>1307504.0366334764</v>
      </c>
      <c r="OA88" s="18">
        <f t="shared" si="140"/>
        <v>1333641.7791614779</v>
      </c>
      <c r="OB88" s="18">
        <f t="shared" si="140"/>
        <v>1360301.6476660445</v>
      </c>
      <c r="OC88" s="18">
        <f t="shared" si="140"/>
        <v>1387494.0527126468</v>
      </c>
      <c r="OD88" s="18">
        <f t="shared" si="140"/>
        <v>1415229.6114604105</v>
      </c>
      <c r="OE88" s="18">
        <f t="shared" si="140"/>
        <v>1443519.1517124174</v>
      </c>
      <c r="OF88" s="18">
        <f t="shared" si="140"/>
        <v>1472373.7160430043</v>
      </c>
      <c r="OG88" s="18">
        <f t="shared" si="140"/>
        <v>1501804.5660032327</v>
      </c>
      <c r="OH88" s="18">
        <f t="shared" si="140"/>
        <v>1531823.1864060219</v>
      </c>
      <c r="OI88" s="18">
        <f t="shared" si="140"/>
        <v>1562441.289692245</v>
      </c>
      <c r="OJ88" s="18">
        <f t="shared" si="140"/>
        <v>1593670.8203791557</v>
      </c>
      <c r="OK88" s="18">
        <f t="shared" si="140"/>
        <v>1625523.959592595</v>
      </c>
      <c r="OL88" s="18">
        <f t="shared" si="140"/>
        <v>1658013.1296843642</v>
      </c>
      <c r="OM88" s="18">
        <f t="shared" si="140"/>
        <v>1691150.9989362149</v>
      </c>
      <c r="ON88" s="18">
        <f t="shared" si="140"/>
        <v>1724950.4863518523</v>
      </c>
      <c r="OO88" s="18">
        <f t="shared" si="140"/>
        <v>1759424.766538508</v>
      </c>
      <c r="OP88" s="18">
        <f t="shared" si="140"/>
        <v>1794587.2746794533</v>
      </c>
      <c r="OQ88" s="18">
        <f t="shared" si="140"/>
        <v>1830451.7115990128</v>
      </c>
      <c r="OR88" s="18">
        <f t="shared" si="140"/>
        <v>1867032.0489215613</v>
      </c>
      <c r="OS88" s="18">
        <f t="shared" si="140"/>
        <v>1904342.5343260299</v>
      </c>
      <c r="OT88" s="18">
        <f t="shared" si="140"/>
        <v>1942397.6968973982</v>
      </c>
      <c r="OU88" s="18">
        <f t="shared" si="140"/>
        <v>1981212.3525768225</v>
      </c>
      <c r="OV88" s="18">
        <f t="shared" si="140"/>
        <v>2020801.6097118317</v>
      </c>
      <c r="OW88" s="18">
        <f t="shared" si="140"/>
        <v>2061180.8747082488</v>
      </c>
      <c r="OX88" s="18">
        <f t="shared" si="140"/>
        <v>2102365.8577853385</v>
      </c>
      <c r="OY88" s="18">
        <f t="shared" si="140"/>
        <v>2144372.5788358189</v>
      </c>
      <c r="OZ88" s="18">
        <f t="shared" si="140"/>
        <v>2187217.3733922993</v>
      </c>
      <c r="PA88" s="18">
        <f t="shared" si="140"/>
        <v>2230916.8987017325</v>
      </c>
      <c r="PB88" s="18">
        <f t="shared" si="140"/>
        <v>2275488.1399095277</v>
      </c>
      <c r="PC88" s="18">
        <f t="shared" si="140"/>
        <v>2320948.4163548485</v>
      </c>
      <c r="PD88" s="18">
        <f t="shared" si="140"/>
        <v>2367315.3879788034</v>
      </c>
      <c r="PE88" s="18">
        <f t="shared" si="140"/>
        <v>2414607.0618470944</v>
      </c>
      <c r="PF88" s="18">
        <f t="shared" si="140"/>
        <v>2462841.7987887035</v>
      </c>
      <c r="PG88" s="18">
        <f t="shared" si="140"/>
        <v>2512038.3201523125</v>
      </c>
      <c r="PH88" s="18">
        <f t="shared" si="140"/>
        <v>2562215.7146819774</v>
      </c>
      <c r="PI88" s="18">
        <f t="shared" si="140"/>
        <v>2613393.4455137677</v>
      </c>
      <c r="PJ88" s="18">
        <f t="shared" si="140"/>
        <v>2665591.3572948319</v>
      </c>
      <c r="PK88" s="18">
        <f t="shared" si="140"/>
        <v>2718829.6834266577</v>
      </c>
      <c r="PL88" s="18">
        <f t="shared" si="140"/>
        <v>2773129.0534339184</v>
      </c>
      <c r="PM88" s="18">
        <f t="shared" si="140"/>
        <v>2828510.5004606582</v>
      </c>
      <c r="PN88" s="18">
        <f t="shared" si="140"/>
        <v>2884995.4688952561</v>
      </c>
      <c r="PO88" s="18">
        <f t="shared" si="140"/>
        <v>2942605.8221257278</v>
      </c>
      <c r="PP88" s="18">
        <f t="shared" si="140"/>
        <v>3001363.8504269607</v>
      </c>
      <c r="PQ88" s="18">
        <f t="shared" si="140"/>
        <v>3061292.2789812475</v>
      </c>
      <c r="PR88" s="18">
        <f t="shared" si="140"/>
        <v>3122414.2760337335</v>
      </c>
      <c r="PS88" s="18">
        <f t="shared" si="140"/>
        <v>3184753.4611841417</v>
      </c>
      <c r="PT88" s="18">
        <f t="shared" si="140"/>
        <v>3248333.9138161931</v>
      </c>
      <c r="PU88" s="18">
        <f t="shared" si="140"/>
        <v>3313180.1816661269</v>
      </c>
      <c r="PV88" s="18">
        <f t="shared" si="140"/>
        <v>3379317.2895316863</v>
      </c>
      <c r="PW88" s="18">
        <f t="shared" si="140"/>
        <v>3446770.7481227545</v>
      </c>
      <c r="PX88" s="18">
        <f t="shared" si="140"/>
        <v>3515566.5630550641</v>
      </c>
      <c r="PY88" s="18">
        <f t="shared" si="140"/>
        <v>3585731.2439880073</v>
      </c>
      <c r="PZ88" s="18">
        <f t="shared" si="140"/>
        <v>3657291.8139078473</v>
      </c>
      <c r="QA88" s="18">
        <f t="shared" si="140"/>
        <v>3730275.8185572494</v>
      </c>
      <c r="QB88" s="18">
        <f t="shared" si="140"/>
        <v>3804711.3360123402</v>
      </c>
      <c r="QC88" s="18">
        <f t="shared" si="140"/>
        <v>3880626.9864080558</v>
      </c>
      <c r="QD88" s="18">
        <f t="shared" si="140"/>
        <v>3958051.9418127807</v>
      </c>
      <c r="QE88" s="18">
        <f t="shared" si="140"/>
        <v>4037015.9362529931</v>
      </c>
      <c r="QF88" s="18">
        <f t="shared" si="140"/>
        <v>4117549.2758886567</v>
      </c>
      <c r="QG88" s="18">
        <f t="shared" si="140"/>
        <v>4199682.849339922</v>
      </c>
      <c r="QH88" s="18">
        <f t="shared" si="140"/>
        <v>4283448.1381656686</v>
      </c>
      <c r="QI88" s="18">
        <f t="shared" si="140"/>
        <v>4368877.2274942333</v>
      </c>
      <c r="QJ88" s="18">
        <f t="shared" si="140"/>
        <v>4456002.8168066777</v>
      </c>
      <c r="QK88" s="18">
        <f t="shared" ref="QK88:SV88" si="141">NPV($D$88,QK78:ARH78)</f>
        <v>4544858.2308725631</v>
      </c>
      <c r="QL88" s="18">
        <f t="shared" si="141"/>
        <v>4635477.4308385039</v>
      </c>
      <c r="QM88" s="18">
        <f t="shared" si="141"/>
        <v>4727895.0254691001</v>
      </c>
      <c r="QN88" s="18">
        <f t="shared" si="141"/>
        <v>4822146.2825400671</v>
      </c>
      <c r="QO88" s="18">
        <f t="shared" si="141"/>
        <v>4918267.1403832044</v>
      </c>
      <c r="QP88" s="18">
        <f t="shared" si="141"/>
        <v>5016294.219582323</v>
      </c>
      <c r="QQ88" s="18">
        <f t="shared" si="141"/>
        <v>5116264.8348195991</v>
      </c>
      <c r="QR88" s="18">
        <f t="shared" si="141"/>
        <v>5218217.0068711033</v>
      </c>
      <c r="QS88" s="18">
        <f t="shared" si="141"/>
        <v>5322189.4747504164</v>
      </c>
      <c r="QT88" s="18">
        <f t="shared" si="141"/>
        <v>5428221.7079988439</v>
      </c>
      <c r="QU88" s="18">
        <f t="shared" si="141"/>
        <v>5536353.9191204971</v>
      </c>
      <c r="QV88" s="18">
        <f t="shared" si="141"/>
        <v>5646627.0761603862</v>
      </c>
      <c r="QW88" s="18">
        <f t="shared" si="141"/>
        <v>5759082.9154232563</v>
      </c>
      <c r="QX88" s="18">
        <f t="shared" si="141"/>
        <v>5873763.95433068</v>
      </c>
      <c r="QY88" s="18">
        <f t="shared" si="141"/>
        <v>5990713.5044137314</v>
      </c>
      <c r="QZ88" s="18">
        <f t="shared" si="141"/>
        <v>6109975.6844378673</v>
      </c>
      <c r="RA88" s="18">
        <f t="shared" si="141"/>
        <v>6231595.4336570315</v>
      </c>
      <c r="RB88" s="18">
        <f t="shared" si="141"/>
        <v>6355618.5251926975</v>
      </c>
      <c r="RC88" s="18">
        <f t="shared" si="141"/>
        <v>6482091.5795340035</v>
      </c>
      <c r="RD88" s="18">
        <f t="shared" si="141"/>
        <v>6611062.078154414</v>
      </c>
      <c r="RE88" s="18">
        <f t="shared" si="141"/>
        <v>6742578.377239746</v>
      </c>
      <c r="RF88" s="18">
        <f t="shared" si="141"/>
        <v>6876689.7215223946</v>
      </c>
      <c r="RG88" s="18">
        <f t="shared" si="141"/>
        <v>7013446.2582156779</v>
      </c>
      <c r="RH88" s="18">
        <f t="shared" si="141"/>
        <v>7152899.0510421125</v>
      </c>
      <c r="RI88" s="18">
        <f t="shared" si="141"/>
        <v>7295100.0943485899</v>
      </c>
      <c r="RJ88" s="18">
        <f t="shared" si="141"/>
        <v>7440102.3273011977</v>
      </c>
      <c r="RK88" s="18">
        <f t="shared" si="141"/>
        <v>7587959.6481515579</v>
      </c>
      <c r="RL88" s="18">
        <f t="shared" si="141"/>
        <v>7738726.9285662351</v>
      </c>
      <c r="RM88" s="18">
        <f t="shared" si="141"/>
        <v>7892460.0280098626</v>
      </c>
      <c r="RN88" s="18">
        <f t="shared" si="141"/>
        <v>8049215.8081721803</v>
      </c>
      <c r="RO88" s="18">
        <f t="shared" si="141"/>
        <v>8209052.1474284232</v>
      </c>
      <c r="RP88" s="18">
        <f t="shared" si="141"/>
        <v>8372027.9553216742</v>
      </c>
      <c r="RQ88" s="18">
        <f t="shared" si="141"/>
        <v>8538203.1870551109</v>
      </c>
      <c r="RR88" s="18">
        <f t="shared" si="141"/>
        <v>8707638.8579812404</v>
      </c>
      <c r="RS88" s="18">
        <f t="shared" si="141"/>
        <v>8880397.0580744538</v>
      </c>
      <c r="RT88" s="18">
        <f t="shared" si="141"/>
        <v>9056540.9663720429</v>
      </c>
      <c r="RU88" s="18">
        <f t="shared" si="141"/>
        <v>9236134.8653682843</v>
      </c>
      <c r="RV88" s="18">
        <f t="shared" si="141"/>
        <v>9419244.1553447451</v>
      </c>
      <c r="RW88" s="18">
        <f t="shared" si="141"/>
        <v>9605935.3686195612</v>
      </c>
      <c r="RX88" s="18">
        <f t="shared" si="141"/>
        <v>9796276.1836966258</v>
      </c>
      <c r="RY88" s="18">
        <f t="shared" si="141"/>
        <v>9990335.4392948039</v>
      </c>
      <c r="RZ88" s="18">
        <f t="shared" si="141"/>
        <v>10188183.148236543</v>
      </c>
      <c r="SA88" s="18">
        <f t="shared" si="141"/>
        <v>10389890.511172926</v>
      </c>
      <c r="SB88" s="18">
        <f t="shared" si="141"/>
        <v>10595529.930122143</v>
      </c>
      <c r="SC88" s="18">
        <f t="shared" si="141"/>
        <v>10805175.02179575</v>
      </c>
      <c r="SD88" s="18">
        <f t="shared" si="141"/>
        <v>11018900.630686881</v>
      </c>
      <c r="SE88" s="18">
        <f t="shared" si="141"/>
        <v>11236782.841891835</v>
      </c>
      <c r="SF88" s="18">
        <f t="shared" si="141"/>
        <v>11458898.993635744</v>
      </c>
      <c r="SG88" s="18">
        <f t="shared" si="141"/>
        <v>11685327.68947129</v>
      </c>
      <c r="SH88" s="18">
        <f t="shared" si="141"/>
        <v>11916148.810116792</v>
      </c>
      <c r="SI88" s="18">
        <f t="shared" si="141"/>
        <v>12151443.524899768</v>
      </c>
      <c r="SJ88" s="18">
        <f t="shared" si="141"/>
        <v>12391294.302768394</v>
      </c>
      <c r="SK88" s="18">
        <f t="shared" si="141"/>
        <v>12635784.922832783</v>
      </c>
      <c r="SL88" s="18">
        <f t="shared" si="141"/>
        <v>12885000.484394884</v>
      </c>
      <c r="SM88" s="18">
        <f t="shared" si="141"/>
        <v>13139027.416424232</v>
      </c>
      <c r="SN88" s="18">
        <f t="shared" si="141"/>
        <v>13397953.486434164</v>
      </c>
      <c r="SO88" s="18">
        <f t="shared" si="141"/>
        <v>13661867.808710884</v>
      </c>
      <c r="SP88" s="18">
        <f t="shared" si="141"/>
        <v>13930860.851845292</v>
      </c>
      <c r="SQ88" s="18">
        <f t="shared" si="141"/>
        <v>14205024.445514729</v>
      </c>
      <c r="SR88" s="18">
        <f t="shared" si="141"/>
        <v>14484451.786459185</v>
      </c>
      <c r="SS88" s="18">
        <f t="shared" si="141"/>
        <v>14769237.443593808</v>
      </c>
      <c r="ST88" s="18">
        <f t="shared" si="141"/>
        <v>15059477.362196127</v>
      </c>
      <c r="SU88" s="18">
        <f t="shared" si="141"/>
        <v>15355268.867104068</v>
      </c>
      <c r="SV88" s="18">
        <f t="shared" si="141"/>
        <v>15656710.664856724</v>
      </c>
      <c r="SW88" s="18">
        <f t="shared" ref="SW88:VH88" si="142">NPV($D$88,SW78:ATT78)</f>
        <v>15963902.844707247</v>
      </c>
      <c r="SX88" s="18">
        <f t="shared" si="142"/>
        <v>16276946.878433198</v>
      </c>
      <c r="SY88" s="18">
        <f t="shared" si="142"/>
        <v>16595945.618866291</v>
      </c>
      <c r="SZ88" s="18">
        <f t="shared" si="142"/>
        <v>16921003.29705964</v>
      </c>
      <c r="TA88" s="18">
        <f t="shared" si="142"/>
        <v>17252225.518006511</v>
      </c>
      <c r="TB88" s="18">
        <f t="shared" si="142"/>
        <v>17589719.25482038</v>
      </c>
      <c r="TC88" s="18">
        <f t="shared" si="142"/>
        <v>17933592.841282301</v>
      </c>
      <c r="TD88" s="18">
        <f t="shared" si="142"/>
        <v>18283955.962656274</v>
      </c>
      <c r="TE88" s="18">
        <f t="shared" si="142"/>
        <v>18640919.644669291</v>
      </c>
      <c r="TF88" s="18">
        <f t="shared" si="142"/>
        <v>19004596.240547519</v>
      </c>
      <c r="TG88" s="18">
        <f t="shared" si="142"/>
        <v>19375099.415995456</v>
      </c>
      <c r="TH88" s="18">
        <f t="shared" si="142"/>
        <v>19752544.131998502</v>
      </c>
      <c r="TI88" s="18">
        <f t="shared" si="142"/>
        <v>20137046.625325948</v>
      </c>
      <c r="TJ88" s="18">
        <f t="shared" si="142"/>
        <v>20528724.386603042</v>
      </c>
      <c r="TK88" s="18">
        <f t="shared" si="142"/>
        <v>20927696.135817684</v>
      </c>
      <c r="TL88" s="18">
        <f t="shared" si="142"/>
        <v>21334081.795118365</v>
      </c>
      <c r="TM88" s="18">
        <f t="shared" si="142"/>
        <v>21748002.458756346</v>
      </c>
      <c r="TN88" s="18">
        <f t="shared" si="142"/>
        <v>22169580.360015992</v>
      </c>
      <c r="TO88" s="18">
        <f t="shared" si="142"/>
        <v>22598938.834971935</v>
      </c>
      <c r="TP88" s="18">
        <f t="shared" si="142"/>
        <v>23036202.2829041</v>
      </c>
      <c r="TQ88" s="18">
        <f t="shared" si="142"/>
        <v>23481496.123193976</v>
      </c>
      <c r="TR88" s="18">
        <f t="shared" si="142"/>
        <v>23934946.748517945</v>
      </c>
      <c r="TS88" s="18">
        <f t="shared" si="142"/>
        <v>24396681.474146355</v>
      </c>
      <c r="TT88" s="18">
        <f t="shared" si="142"/>
        <v>24866828.483147416</v>
      </c>
      <c r="TU88" s="18">
        <f t="shared" si="142"/>
        <v>25345516.767287366</v>
      </c>
      <c r="TV88" s="18">
        <f t="shared" si="142"/>
        <v>25832876.063409522</v>
      </c>
      <c r="TW88" s="18">
        <f t="shared" si="142"/>
        <v>26329036.785065901</v>
      </c>
      <c r="TX88" s="18">
        <f t="shared" si="142"/>
        <v>26834129.949164227</v>
      </c>
      <c r="TY88" s="18">
        <f t="shared" si="142"/>
        <v>27348287.097386107</v>
      </c>
      <c r="TZ88" s="18">
        <f t="shared" si="142"/>
        <v>27871640.212118994</v>
      </c>
      <c r="UA88" s="18">
        <f t="shared" si="142"/>
        <v>28404321.626636997</v>
      </c>
      <c r="UB88" s="18">
        <f t="shared" si="142"/>
        <v>28946463.929252982</v>
      </c>
      <c r="UC88" s="18">
        <f t="shared" si="142"/>
        <v>29498199.861153912</v>
      </c>
      <c r="UD88" s="18">
        <f t="shared" si="142"/>
        <v>30059662.207620803</v>
      </c>
      <c r="UE88" s="18">
        <f t="shared" si="142"/>
        <v>30630983.68232163</v>
      </c>
      <c r="UF88" s="18">
        <f t="shared" si="142"/>
        <v>31212296.804354519</v>
      </c>
      <c r="UG88" s="18">
        <f t="shared" si="142"/>
        <v>31803733.76770588</v>
      </c>
      <c r="UH88" s="18">
        <f t="shared" si="142"/>
        <v>32405426.302774966</v>
      </c>
      <c r="UI88" s="18">
        <f t="shared" si="142"/>
        <v>33017505.52960439</v>
      </c>
      <c r="UJ88" s="18">
        <f t="shared" si="142"/>
        <v>33640101.802441329</v>
      </c>
      <c r="UK88" s="18">
        <f t="shared" si="142"/>
        <v>34273344.545241617</v>
      </c>
      <c r="UL88" s="18">
        <f t="shared" si="142"/>
        <v>34917362.07771419</v>
      </c>
      <c r="UM88" s="18">
        <f t="shared" si="142"/>
        <v>35572281.431489594</v>
      </c>
      <c r="UN88" s="18">
        <f t="shared" si="142"/>
        <v>36238228.155980609</v>
      </c>
      <c r="UO88" s="18">
        <f t="shared" si="142"/>
        <v>36915326.113489091</v>
      </c>
      <c r="UP88" s="18">
        <f t="shared" si="142"/>
        <v>37603697.263097599</v>
      </c>
      <c r="UQ88" s="18">
        <f t="shared" si="142"/>
        <v>38303461.432868063</v>
      </c>
      <c r="UR88" s="18">
        <f t="shared" si="142"/>
        <v>39014736.079855308</v>
      </c>
      <c r="US88" s="18">
        <f t="shared" si="142"/>
        <v>39737636.037426092</v>
      </c>
      <c r="UT88" s="18">
        <f t="shared" si="142"/>
        <v>40472273.249358363</v>
      </c>
      <c r="UU88" s="18">
        <f t="shared" si="142"/>
        <v>41218756.490179874</v>
      </c>
      <c r="UV88" s="18">
        <f t="shared" si="142"/>
        <v>41977191.071186669</v>
      </c>
      <c r="UW88" s="18">
        <f t="shared" si="142"/>
        <v>42747678.531568065</v>
      </c>
      <c r="UX88" s="18">
        <f t="shared" si="142"/>
        <v>43530316.314045556</v>
      </c>
      <c r="UY88" s="18">
        <f t="shared" si="142"/>
        <v>44325197.424417138</v>
      </c>
      <c r="UZ88" s="18">
        <f t="shared" si="142"/>
        <v>45132410.074382223</v>
      </c>
      <c r="VA88" s="18">
        <f t="shared" si="142"/>
        <v>45952037.307004869</v>
      </c>
      <c r="VB88" s="18">
        <f t="shared" si="142"/>
        <v>46784156.604156464</v>
      </c>
      <c r="VC88" s="18">
        <f t="shared" si="142"/>
        <v>47628839.475263327</v>
      </c>
      <c r="VD88" s="18">
        <f t="shared" si="142"/>
        <v>48486151.026667133</v>
      </c>
      <c r="VE88" s="18">
        <f t="shared" si="142"/>
        <v>49356149.510891937</v>
      </c>
      <c r="VF88" s="18">
        <f t="shared" si="142"/>
        <v>50238885.855094165</v>
      </c>
      <c r="VG88" s="18">
        <f t="shared" si="142"/>
        <v>51134403.167959869</v>
      </c>
      <c r="VH88" s="18">
        <f t="shared" si="142"/>
        <v>52042736.224295199</v>
      </c>
      <c r="VI88" s="18">
        <f t="shared" ref="VI88:XT88" si="143">NPV($D$88,VI78:AWF78)</f>
        <v>52963910.926547557</v>
      </c>
      <c r="VJ88" s="18">
        <f t="shared" si="143"/>
        <v>53897943.742477953</v>
      </c>
      <c r="VK88" s="18">
        <f t="shared" si="143"/>
        <v>54844841.118195318</v>
      </c>
      <c r="VL88" s="18">
        <f t="shared" si="143"/>
        <v>55804598.8657545</v>
      </c>
      <c r="VM88" s="18">
        <f t="shared" si="143"/>
        <v>56777201.524507254</v>
      </c>
      <c r="VN88" s="18">
        <f t="shared" si="143"/>
        <v>57762621.695391066</v>
      </c>
      <c r="VO88" s="18">
        <f t="shared" si="143"/>
        <v>58760819.347333565</v>
      </c>
      <c r="VP88" s="18">
        <f t="shared" si="143"/>
        <v>59771741.094946094</v>
      </c>
      <c r="VQ88" s="18">
        <f t="shared" si="143"/>
        <v>60795319.446678743</v>
      </c>
      <c r="VR88" s="18">
        <f t="shared" si="143"/>
        <v>61831472.022610515</v>
      </c>
      <c r="VS88" s="18">
        <f t="shared" si="143"/>
        <v>62880100.741049752</v>
      </c>
      <c r="VT88" s="18">
        <f t="shared" si="143"/>
        <v>63941090.973129205</v>
      </c>
      <c r="VU88" s="18">
        <f t="shared" si="143"/>
        <v>65014310.664586805</v>
      </c>
      <c r="VV88" s="18">
        <f t="shared" si="143"/>
        <v>66099609.423939347</v>
      </c>
      <c r="VW88" s="18">
        <f t="shared" si="143"/>
        <v>67196817.576272115</v>
      </c>
      <c r="VX88" s="18">
        <f t="shared" si="143"/>
        <v>68305745.181889653</v>
      </c>
      <c r="VY88" s="18">
        <f t="shared" si="143"/>
        <v>69426181.019100249</v>
      </c>
      <c r="VZ88" s="18">
        <f t="shared" si="143"/>
        <v>70557891.530439466</v>
      </c>
      <c r="WA88" s="18">
        <f t="shared" si="143"/>
        <v>71700619.731673688</v>
      </c>
      <c r="WB88" s="18">
        <f t="shared" si="143"/>
        <v>72854084.082973242</v>
      </c>
      <c r="WC88" s="18">
        <f t="shared" si="143"/>
        <v>74017977.32169202</v>
      </c>
      <c r="WD88" s="18">
        <f t="shared" si="143"/>
        <v>75191965.256254271</v>
      </c>
      <c r="WE88" s="18">
        <f t="shared" si="143"/>
        <v>76375685.520712644</v>
      </c>
      <c r="WF88" s="18">
        <f t="shared" si="143"/>
        <v>77568746.28962326</v>
      </c>
      <c r="WG88" s="18">
        <f t="shared" si="143"/>
        <v>78770724.952965379</v>
      </c>
      <c r="WH88" s="18">
        <f t="shared" si="143"/>
        <v>79981166.750936553</v>
      </c>
      <c r="WI88" s="18">
        <f t="shared" si="143"/>
        <v>81199583.368559077</v>
      </c>
      <c r="WJ88" s="18">
        <f t="shared" si="143"/>
        <v>82425451.490158677</v>
      </c>
      <c r="WK88" s="18">
        <f t="shared" si="143"/>
        <v>83658211.313911632</v>
      </c>
      <c r="WL88" s="18">
        <f t="shared" si="143"/>
        <v>84897265.026809052</v>
      </c>
      <c r="WM88" s="18">
        <f t="shared" si="143"/>
        <v>86141975.24055241</v>
      </c>
      <c r="WN88" s="18">
        <f t="shared" si="143"/>
        <v>87391663.389082208</v>
      </c>
      <c r="WO88" s="18">
        <f t="shared" si="143"/>
        <v>88645608.088645577</v>
      </c>
      <c r="WP88" s="18">
        <f t="shared" si="143"/>
        <v>89903043.461530954</v>
      </c>
      <c r="WQ88" s="18">
        <f t="shared" si="143"/>
        <v>91163157.424850628</v>
      </c>
      <c r="WR88" s="18">
        <f t="shared" si="143"/>
        <v>92425089.946017146</v>
      </c>
      <c r="WS88" s="18">
        <f t="shared" si="143"/>
        <v>93687931.266864076</v>
      </c>
      <c r="WT88" s="18">
        <f t="shared" si="143"/>
        <v>94950720.098679602</v>
      </c>
      <c r="WU88" s="18">
        <f t="shared" si="143"/>
        <v>96212441.790784299</v>
      </c>
      <c r="WV88" s="18">
        <f t="shared" si="143"/>
        <v>97472026.475668579</v>
      </c>
      <c r="WW88" s="18">
        <f t="shared" si="143"/>
        <v>98728347.194130048</v>
      </c>
      <c r="WX88" s="18">
        <f t="shared" si="143"/>
        <v>99980218.004314512</v>
      </c>
      <c r="WY88" s="18">
        <f t="shared" si="143"/>
        <v>101226392.07906272</v>
      </c>
      <c r="WZ88" s="18">
        <f t="shared" si="143"/>
        <v>102465559.79651658</v>
      </c>
      <c r="XA88" s="18">
        <f t="shared" si="143"/>
        <v>103696346.8295268</v>
      </c>
      <c r="XB88" s="18">
        <f t="shared" si="143"/>
        <v>104917312.24005319</v>
      </c>
      <c r="XC88" s="18">
        <f t="shared" si="143"/>
        <v>106126946.58544271</v>
      </c>
      <c r="XD88" s="18">
        <f t="shared" si="143"/>
        <v>107323670.04423447</v>
      </c>
      <c r="XE88" s="18">
        <f t="shared" si="143"/>
        <v>108505830.56995377</v>
      </c>
      <c r="XF88" s="18">
        <f t="shared" si="143"/>
        <v>109671702.08225548</v>
      </c>
      <c r="XG88" s="18">
        <f t="shared" si="143"/>
        <v>110819482.70572746</v>
      </c>
      <c r="XH88" s="18">
        <f t="shared" si="143"/>
        <v>111947293.06771475</v>
      </c>
      <c r="XI88" s="18">
        <f t="shared" si="143"/>
        <v>113053174.66764113</v>
      </c>
      <c r="XJ88" s="18">
        <f t="shared" si="143"/>
        <v>114135088.33152147</v>
      </c>
      <c r="XK88" s="18">
        <f t="shared" si="143"/>
        <v>115190912.76666653</v>
      </c>
      <c r="XL88" s="18">
        <f t="shared" si="143"/>
        <v>116218443.23299739</v>
      </c>
      <c r="XM88" s="18">
        <f t="shared" si="143"/>
        <v>117215390.34890658</v>
      </c>
      <c r="XN88" s="18">
        <f t="shared" si="143"/>
        <v>118179379.05125178</v>
      </c>
      <c r="XO88" s="18">
        <f t="shared" si="143"/>
        <v>119107947.73083331</v>
      </c>
      <c r="XP88" s="18">
        <f t="shared" si="143"/>
        <v>119998547.56661792</v>
      </c>
      <c r="XQ88" s="18">
        <f t="shared" si="143"/>
        <v>120848542.08402003</v>
      </c>
      <c r="XR88" s="18">
        <f t="shared" si="143"/>
        <v>121655206.9647681</v>
      </c>
      <c r="XS88" s="18">
        <f t="shared" si="143"/>
        <v>122415730.13825431</v>
      </c>
      <c r="XT88" s="18">
        <f t="shared" si="143"/>
        <v>123127212.18682919</v>
      </c>
      <c r="XU88" s="18">
        <f t="shared" ref="XU88:AAB88" si="144">NPV($D$88,XU78:AYR78)</f>
        <v>123786667.10024704</v>
      </c>
      <c r="XV88" s="18">
        <f t="shared" si="144"/>
        <v>124391023.41742931</v>
      </c>
      <c r="XW88" s="18">
        <f t="shared" si="144"/>
        <v>124937125.7968802</v>
      </c>
      <c r="XX88" s="18">
        <f t="shared" si="144"/>
        <v>125421737.06050755</v>
      </c>
      <c r="XY88" s="18">
        <f t="shared" si="144"/>
        <v>125841540.75925873</v>
      </c>
      <c r="XZ88" s="18">
        <f t="shared" si="144"/>
        <v>126193144.31291521</v>
      </c>
      <c r="YA88" s="18">
        <f t="shared" si="144"/>
        <v>126473082.78060886</v>
      </c>
      <c r="YB88" s="18">
        <f t="shared" si="144"/>
        <v>126677823.32314937</v>
      </c>
      <c r="YC88" s="18">
        <f t="shared" si="144"/>
        <v>126803770.42310937</v>
      </c>
      <c r="YD88" s="18">
        <f t="shared" si="144"/>
        <v>126847271.93382174</v>
      </c>
      <c r="YE88" s="18">
        <f t="shared" si="144"/>
        <v>126804626.03402591</v>
      </c>
      <c r="YF88" s="18">
        <f t="shared" si="144"/>
        <v>126672089.17088592</v>
      </c>
      <c r="YG88" s="18">
        <f t="shared" si="144"/>
        <v>126445885.08051726</v>
      </c>
      <c r="YH88" s="18">
        <f t="shared" si="144"/>
        <v>126122214.98203017</v>
      </c>
      <c r="YI88" s="18">
        <f t="shared" si="144"/>
        <v>125697269.0484578</v>
      </c>
      <c r="YJ88" s="18">
        <f t="shared" si="144"/>
        <v>125167239.26582392</v>
      </c>
      <c r="YK88" s="18">
        <f t="shared" si="144"/>
        <v>124528333.80004159</v>
      </c>
      <c r="YL88" s="18">
        <f t="shared" si="144"/>
        <v>123776793.0003752</v>
      </c>
      <c r="YM88" s="18">
        <f t="shared" si="144"/>
        <v>122908907.17786738</v>
      </c>
      <c r="YN88" s="18">
        <f t="shared" si="144"/>
        <v>121921036.30748509</v>
      </c>
      <c r="YO88" s="18">
        <f t="shared" si="144"/>
        <v>120809631.81381273</v>
      </c>
      <c r="YP88" s="18">
        <f t="shared" si="144"/>
        <v>119571260.61196883</v>
      </c>
      <c r="YQ88" s="18">
        <f t="shared" si="144"/>
        <v>118202631.58809271</v>
      </c>
      <c r="YR88" s="18">
        <f t="shared" si="144"/>
        <v>116700624.71730259</v>
      </c>
      <c r="YS88" s="18">
        <f t="shared" si="144"/>
        <v>115062323.03151031</v>
      </c>
      <c r="YT88" s="18">
        <f t="shared" si="144"/>
        <v>113285047.66497579</v>
      </c>
      <c r="YU88" s="18">
        <f t="shared" si="144"/>
        <v>111366396.22203526</v>
      </c>
      <c r="YV88" s="18">
        <f t="shared" si="144"/>
        <v>109304284.72913659</v>
      </c>
      <c r="YW88" s="18">
        <f t="shared" si="144"/>
        <v>107096993.45222595</v>
      </c>
      <c r="YX88" s="18">
        <f t="shared" si="144"/>
        <v>104743216.88073011</v>
      </c>
      <c r="YY88" s="18">
        <f t="shared" si="144"/>
        <v>102242118.2009659</v>
      </c>
      <c r="YZ88" s="18">
        <f t="shared" si="144"/>
        <v>99593388.604861006</v>
      </c>
      <c r="ZA88" s="18">
        <f t="shared" si="144"/>
        <v>96797311.804492727</v>
      </c>
      <c r="ZB88" s="18">
        <f t="shared" si="144"/>
        <v>93854834.149245217</v>
      </c>
      <c r="ZC88" s="18">
        <f t="shared" si="144"/>
        <v>90767640.770458713</v>
      </c>
      <c r="ZD88" s="18">
        <f t="shared" si="144"/>
        <v>87538238.208417863</v>
      </c>
      <c r="ZE88" s="18">
        <f t="shared" si="144"/>
        <v>84170044.00851877</v>
      </c>
      <c r="ZF88" s="18">
        <f t="shared" si="144"/>
        <v>80667483.807605386</v>
      </c>
      <c r="ZG88" s="18">
        <f t="shared" si="144"/>
        <v>77036096.467908293</v>
      </c>
      <c r="ZH88" s="18">
        <f t="shared" si="144"/>
        <v>73282647.854911804</v>
      </c>
      <c r="ZI88" s="18">
        <f t="shared" si="144"/>
        <v>69415253.896967903</v>
      </c>
      <c r="ZJ88" s="18">
        <f t="shared" si="144"/>
        <v>65443513.608748309</v>
      </c>
      <c r="ZK88" s="18">
        <f t="shared" si="144"/>
        <v>61378652.807850264</v>
      </c>
      <c r="ZL88" s="18">
        <f t="shared" si="144"/>
        <v>57233679.304245614</v>
      </c>
      <c r="ZM88" s="18">
        <f t="shared" si="144"/>
        <v>53023550.395987846</v>
      </c>
      <c r="ZN88" s="18">
        <f t="shared" si="144"/>
        <v>48765353.561886631</v>
      </c>
      <c r="ZO88" s="18">
        <f t="shared" si="144"/>
        <v>44478501.302954361</v>
      </c>
      <c r="ZP88" s="18">
        <f t="shared" si="144"/>
        <v>40184941.149571538</v>
      </c>
      <c r="ZQ88" s="18">
        <f t="shared" si="144"/>
        <v>35909381.920766413</v>
      </c>
      <c r="ZR88" s="18">
        <f t="shared" si="144"/>
        <v>31679537.396041572</v>
      </c>
      <c r="ZS88" s="18">
        <f t="shared" si="144"/>
        <v>27526388.639097136</v>
      </c>
      <c r="ZT88" s="18">
        <f t="shared" si="144"/>
        <v>23484466.296915121</v>
      </c>
      <c r="ZU88" s="18">
        <f t="shared" si="144"/>
        <v>19592154.287314884</v>
      </c>
      <c r="ZV88" s="18">
        <f t="shared" si="144"/>
        <v>15892016.383621888</v>
      </c>
      <c r="ZW88" s="18">
        <f t="shared" si="144"/>
        <v>12431147.306889072</v>
      </c>
      <c r="ZX88" s="18">
        <f t="shared" si="144"/>
        <v>9261550.0445739198</v>
      </c>
      <c r="ZY88" s="18">
        <f t="shared" si="144"/>
        <v>6440541.2301328098</v>
      </c>
      <c r="ZZ88" s="18">
        <f t="shared" si="144"/>
        <v>4031186.5411011064</v>
      </c>
      <c r="AAA88" s="18">
        <f t="shared" si="144"/>
        <v>2102768.2043664316</v>
      </c>
      <c r="AAB88" s="18">
        <f t="shared" si="144"/>
        <v>731286.83702670876</v>
      </c>
    </row>
    <row r="89" spans="3:704" x14ac:dyDescent="0.35">
      <c r="C89" s="10" t="s">
        <v>93</v>
      </c>
      <c r="D89" s="19">
        <f>D88</f>
        <v>5.2000000000000005E-2</v>
      </c>
      <c r="E89" s="18">
        <f>NPV($D$89,E81:AAB81)</f>
        <v>819.24491656660848</v>
      </c>
      <c r="F89" s="18">
        <f t="shared" ref="E89:BP89" si="145">NPV($D$89,F81:AAC81)</f>
        <v>835.62981474164701</v>
      </c>
      <c r="G89" s="18">
        <f t="shared" si="145"/>
        <v>852.34241087206726</v>
      </c>
      <c r="H89" s="18">
        <f t="shared" si="145"/>
        <v>869.38925891656322</v>
      </c>
      <c r="I89" s="18">
        <f t="shared" si="145"/>
        <v>886.77704391296834</v>
      </c>
      <c r="J89" s="18">
        <f t="shared" si="145"/>
        <v>904.51258459986025</v>
      </c>
      <c r="K89" s="18">
        <f t="shared" si="145"/>
        <v>922.6028360905525</v>
      </c>
      <c r="L89" s="18">
        <f t="shared" si="145"/>
        <v>941.05489260061449</v>
      </c>
      <c r="M89" s="18">
        <f t="shared" si="145"/>
        <v>959.87599022987911</v>
      </c>
      <c r="N89" s="18">
        <f t="shared" si="145"/>
        <v>979.07350980017304</v>
      </c>
      <c r="O89" s="18">
        <f t="shared" si="145"/>
        <v>998.6549797497031</v>
      </c>
      <c r="P89" s="18">
        <f t="shared" si="145"/>
        <v>1018.6280790854337</v>
      </c>
      <c r="Q89" s="18">
        <f t="shared" si="145"/>
        <v>1039.000640394423</v>
      </c>
      <c r="R89" s="18">
        <f t="shared" si="145"/>
        <v>1059.7806529154316</v>
      </c>
      <c r="S89" s="18">
        <f t="shared" si="145"/>
        <v>1080.976265671972</v>
      </c>
      <c r="T89" s="18">
        <f t="shared" si="145"/>
        <v>1102.5957906679748</v>
      </c>
      <c r="U89" s="18">
        <f t="shared" si="145"/>
        <v>1124.647706147427</v>
      </c>
      <c r="V89" s="18">
        <f t="shared" si="145"/>
        <v>1147.140659919135</v>
      </c>
      <c r="W89" s="18">
        <f t="shared" si="145"/>
        <v>1170.0834727480431</v>
      </c>
      <c r="X89" s="18">
        <f t="shared" si="145"/>
        <v>1193.4851418143533</v>
      </c>
      <c r="Y89" s="18">
        <f t="shared" si="145"/>
        <v>1217.354844241825</v>
      </c>
      <c r="Z89" s="18">
        <f t="shared" si="145"/>
        <v>1241.7019406966147</v>
      </c>
      <c r="AA89" s="18">
        <f t="shared" si="145"/>
        <v>1266.5359790581892</v>
      </c>
      <c r="AB89" s="18">
        <f t="shared" si="145"/>
        <v>1291.8666981635133</v>
      </c>
      <c r="AC89" s="18">
        <f t="shared" si="145"/>
        <v>1317.7040316262492</v>
      </c>
      <c r="AD89" s="18">
        <f t="shared" si="145"/>
        <v>1344.0581117322624</v>
      </c>
      <c r="AE89" s="18">
        <f t="shared" si="145"/>
        <v>1370.9392734130665</v>
      </c>
      <c r="AF89" s="18">
        <f t="shared" si="145"/>
        <v>1398.3580582987438</v>
      </c>
      <c r="AG89" s="18">
        <f t="shared" si="145"/>
        <v>1426.3252188519061</v>
      </c>
      <c r="AH89" s="18">
        <f t="shared" si="145"/>
        <v>1454.8517225843209</v>
      </c>
      <c r="AI89" s="18">
        <f t="shared" si="145"/>
        <v>1483.9487563579273</v>
      </c>
      <c r="AJ89" s="18">
        <f t="shared" si="145"/>
        <v>1513.6277307718251</v>
      </c>
      <c r="AK89" s="18">
        <f t="shared" si="145"/>
        <v>1543.9002846369785</v>
      </c>
      <c r="AL89" s="18">
        <f t="shared" si="145"/>
        <v>1574.7782895405035</v>
      </c>
      <c r="AM89" s="18">
        <f t="shared" si="145"/>
        <v>1606.27385450115</v>
      </c>
      <c r="AN89" s="18">
        <f t="shared" si="145"/>
        <v>1638.3993307179198</v>
      </c>
      <c r="AO89" s="18">
        <f t="shared" si="145"/>
        <v>1671.1673164137087</v>
      </c>
      <c r="AP89" s="18">
        <f t="shared" si="145"/>
        <v>1704.590661775751</v>
      </c>
      <c r="AQ89" s="18">
        <f t="shared" si="145"/>
        <v>1738.6824739949016</v>
      </c>
      <c r="AR89" s="18">
        <f t="shared" si="145"/>
        <v>1773.4561224056861</v>
      </c>
      <c r="AS89" s="18">
        <f t="shared" si="145"/>
        <v>1808.9252437292068</v>
      </c>
      <c r="AT89" s="18">
        <f t="shared" si="145"/>
        <v>1845.1037474208563</v>
      </c>
      <c r="AU89" s="18">
        <f t="shared" si="145"/>
        <v>1882.0058211249479</v>
      </c>
      <c r="AV89" s="18">
        <f t="shared" si="145"/>
        <v>1919.6459362385606</v>
      </c>
      <c r="AW89" s="18">
        <f t="shared" si="145"/>
        <v>1958.038853586532</v>
      </c>
      <c r="AX89" s="18">
        <f t="shared" si="145"/>
        <v>1997.1996292100255</v>
      </c>
      <c r="AY89" s="18">
        <f t="shared" si="145"/>
        <v>2037.1436202708458</v>
      </c>
      <c r="AZ89" s="18">
        <f t="shared" si="145"/>
        <v>2077.8864910738439</v>
      </c>
      <c r="BA89" s="18">
        <f t="shared" si="145"/>
        <v>2119.4442192097627</v>
      </c>
      <c r="BB89" s="18">
        <f t="shared" si="145"/>
        <v>2161.8331018209442</v>
      </c>
      <c r="BC89" s="18">
        <f t="shared" si="145"/>
        <v>2205.069761992359</v>
      </c>
      <c r="BD89" s="18">
        <f t="shared" si="145"/>
        <v>2249.171155270456</v>
      </c>
      <c r="BE89" s="18">
        <f t="shared" si="145"/>
        <v>2294.1545763123204</v>
      </c>
      <c r="BF89" s="18">
        <f t="shared" si="145"/>
        <v>2340.0376656679728</v>
      </c>
      <c r="BG89" s="18">
        <f t="shared" si="145"/>
        <v>2386.8384166981427</v>
      </c>
      <c r="BH89" s="18">
        <f t="shared" si="145"/>
        <v>2434.575182630449</v>
      </c>
      <c r="BI89" s="18">
        <f t="shared" si="145"/>
        <v>2483.2666837568181</v>
      </c>
      <c r="BJ89" s="18">
        <f t="shared" si="145"/>
        <v>2532.9320147746621</v>
      </c>
      <c r="BK89" s="18">
        <f t="shared" si="145"/>
        <v>2583.5906522749915</v>
      </c>
      <c r="BL89" s="18">
        <f t="shared" si="145"/>
        <v>2635.2624623803617</v>
      </c>
      <c r="BM89" s="18">
        <f t="shared" si="145"/>
        <v>2687.9677085352896</v>
      </c>
      <c r="BN89" s="18">
        <f t="shared" si="145"/>
        <v>2741.7270594529136</v>
      </c>
      <c r="BO89" s="18">
        <f t="shared" si="145"/>
        <v>2796.5615972201363</v>
      </c>
      <c r="BP89" s="18">
        <f t="shared" si="145"/>
        <v>2852.4928255652017</v>
      </c>
      <c r="BQ89" s="18">
        <f t="shared" ref="BQ89:EB89" si="146">NPV($D$89,BQ81:ACN81)</f>
        <v>2909.542678290481</v>
      </c>
      <c r="BR89" s="18">
        <f t="shared" si="146"/>
        <v>2967.7335278738778</v>
      </c>
      <c r="BS89" s="18">
        <f t="shared" si="146"/>
        <v>3027.0881942423639</v>
      </c>
      <c r="BT89" s="18">
        <f t="shared" si="146"/>
        <v>3087.629953720962</v>
      </c>
      <c r="BU89" s="18">
        <f t="shared" si="146"/>
        <v>3149.3825481605636</v>
      </c>
      <c r="BV89" s="18">
        <f t="shared" si="146"/>
        <v>3212.3701942485941</v>
      </c>
      <c r="BW89" s="18">
        <f t="shared" si="146"/>
        <v>3276.6175930055106</v>
      </c>
      <c r="BX89" s="18">
        <f t="shared" si="146"/>
        <v>3342.1499394716225</v>
      </c>
      <c r="BY89" s="18">
        <f t="shared" si="146"/>
        <v>3408.9929325872617</v>
      </c>
      <c r="BZ89" s="18">
        <f t="shared" si="146"/>
        <v>3477.1727852709832</v>
      </c>
      <c r="CA89" s="18">
        <f t="shared" si="146"/>
        <v>3546.7162346988539</v>
      </c>
      <c r="CB89" s="18">
        <f t="shared" si="146"/>
        <v>3617.6505527897284</v>
      </c>
      <c r="CC89" s="18">
        <f t="shared" si="146"/>
        <v>3690.0035568999838</v>
      </c>
      <c r="CD89" s="18">
        <f t="shared" si="146"/>
        <v>3763.8036207322348</v>
      </c>
      <c r="CE89" s="18">
        <f t="shared" si="146"/>
        <v>3839.0796854622636</v>
      </c>
      <c r="CF89" s="18">
        <f t="shared" si="146"/>
        <v>3915.8612710884031</v>
      </c>
      <c r="CG89" s="18">
        <f t="shared" si="146"/>
        <v>3994.1784880078867</v>
      </c>
      <c r="CH89" s="18">
        <f t="shared" si="146"/>
        <v>4074.0620488248769</v>
      </c>
      <c r="CI89" s="18">
        <f t="shared" si="146"/>
        <v>4155.5432803944486</v>
      </c>
      <c r="CJ89" s="18">
        <f t="shared" si="146"/>
        <v>4238.6541361076397</v>
      </c>
      <c r="CK89" s="18">
        <f t="shared" si="146"/>
        <v>4323.4272084220274</v>
      </c>
      <c r="CL89" s="18">
        <f t="shared" si="146"/>
        <v>4409.8957416430267</v>
      </c>
      <c r="CM89" s="18">
        <f t="shared" si="146"/>
        <v>4498.0936449608107</v>
      </c>
      <c r="CN89" s="18">
        <f t="shared" si="146"/>
        <v>4588.0555057478832</v>
      </c>
      <c r="CO89" s="18">
        <f t="shared" si="146"/>
        <v>4679.8166031227192</v>
      </c>
      <c r="CP89" s="18">
        <f t="shared" si="146"/>
        <v>4773.4129217844929</v>
      </c>
      <c r="CQ89" s="18">
        <f t="shared" si="146"/>
        <v>4868.88116612472</v>
      </c>
      <c r="CR89" s="18">
        <f t="shared" si="146"/>
        <v>4966.258774620962</v>
      </c>
      <c r="CS89" s="18">
        <f t="shared" si="146"/>
        <v>5065.5839345184377</v>
      </c>
      <c r="CT89" s="18">
        <f t="shared" si="146"/>
        <v>5166.8955968053906</v>
      </c>
      <c r="CU89" s="18">
        <f t="shared" si="146"/>
        <v>5270.2334914876392</v>
      </c>
      <c r="CV89" s="18">
        <f t="shared" si="146"/>
        <v>5375.6381431690925</v>
      </c>
      <c r="CW89" s="18">
        <f t="shared" si="146"/>
        <v>5483.1508869433546</v>
      </c>
      <c r="CX89" s="18">
        <f t="shared" si="146"/>
        <v>5592.8138846035099</v>
      </c>
      <c r="CY89" s="18">
        <f t="shared" si="146"/>
        <v>5704.6701411760223</v>
      </c>
      <c r="CZ89" s="18">
        <f t="shared" si="146"/>
        <v>5818.7635217851466</v>
      </c>
      <c r="DA89" s="18">
        <f t="shared" si="146"/>
        <v>5935.1387688550212</v>
      </c>
      <c r="DB89" s="18">
        <f t="shared" si="146"/>
        <v>6053.8415196550886</v>
      </c>
      <c r="DC89" s="18">
        <f t="shared" si="146"/>
        <v>6174.9183241971859</v>
      </c>
      <c r="DD89" s="18">
        <f t="shared" si="146"/>
        <v>6298.4166634901967</v>
      </c>
      <c r="DE89" s="18">
        <f t="shared" si="146"/>
        <v>6424.3849681597303</v>
      </c>
      <c r="DF89" s="18">
        <f t="shared" si="146"/>
        <v>6552.8726374401895</v>
      </c>
      <c r="DG89" s="18">
        <f t="shared" si="146"/>
        <v>6683.9300585471419</v>
      </c>
      <c r="DH89" s="18">
        <f t="shared" si="146"/>
        <v>6817.6086264362557</v>
      </c>
      <c r="DI89" s="18">
        <f t="shared" si="146"/>
        <v>6953.96076395821</v>
      </c>
      <c r="DJ89" s="18">
        <f t="shared" si="146"/>
        <v>7093.0399424163461</v>
      </c>
      <c r="DK89" s="18">
        <f t="shared" si="146"/>
        <v>7234.9007025353667</v>
      </c>
      <c r="DL89" s="18">
        <f t="shared" si="146"/>
        <v>7379.5986758496383</v>
      </c>
      <c r="DM89" s="18">
        <f t="shared" si="146"/>
        <v>7527.1906065190815</v>
      </c>
      <c r="DN89" s="18">
        <f t="shared" si="146"/>
        <v>7677.7343735815166</v>
      </c>
      <c r="DO89" s="18">
        <f t="shared" si="146"/>
        <v>7831.2890136497253</v>
      </c>
      <c r="DP89" s="18">
        <f t="shared" si="146"/>
        <v>7987.9147440628894</v>
      </c>
      <c r="DQ89" s="18">
        <f t="shared" si="146"/>
        <v>8147.67298650063</v>
      </c>
      <c r="DR89" s="18">
        <f t="shared" si="146"/>
        <v>8310.6263910696434</v>
      </c>
      <c r="DS89" s="18">
        <f t="shared" si="146"/>
        <v>8476.8388608718396</v>
      </c>
      <c r="DT89" s="18">
        <f t="shared" si="146"/>
        <v>8646.3755770638327</v>
      </c>
      <c r="DU89" s="18">
        <f t="shared" si="146"/>
        <v>8819.3030244176935</v>
      </c>
      <c r="DV89" s="18">
        <f t="shared" si="146"/>
        <v>8995.6890173929369</v>
      </c>
      <c r="DW89" s="18">
        <f t="shared" si="146"/>
        <v>9175.6027267297432</v>
      </c>
      <c r="DX89" s="18">
        <f t="shared" si="146"/>
        <v>9359.1147065742443</v>
      </c>
      <c r="DY89" s="18">
        <f t="shared" si="146"/>
        <v>9546.2969221460426</v>
      </c>
      <c r="DZ89" s="18">
        <f t="shared" si="146"/>
        <v>9737.2227779593213</v>
      </c>
      <c r="EA89" s="18">
        <f t="shared" si="146"/>
        <v>9931.9671466080854</v>
      </c>
      <c r="EB89" s="18">
        <f t="shared" si="146"/>
        <v>10130.606398127571</v>
      </c>
      <c r="EC89" s="18">
        <f t="shared" ref="EC89:GN89" si="147">NPV($D$89,EC81:AEZ81)</f>
        <v>10333.21842994191</v>
      </c>
      <c r="ED89" s="18">
        <f t="shared" si="147"/>
        <v>10539.882697411796</v>
      </c>
      <c r="EE89" s="18">
        <f t="shared" si="147"/>
        <v>10750.680244992524</v>
      </c>
      <c r="EF89" s="18">
        <f t="shared" si="147"/>
        <v>10965.693738015227</v>
      </c>
      <c r="EG89" s="18">
        <f t="shared" si="147"/>
        <v>11185.007495103222</v>
      </c>
      <c r="EH89" s="18">
        <f t="shared" si="147"/>
        <v>11408.707521237942</v>
      </c>
      <c r="EI89" s="18">
        <f t="shared" si="147"/>
        <v>11636.881541484792</v>
      </c>
      <c r="EJ89" s="18">
        <f t="shared" si="147"/>
        <v>11869.619035394113</v>
      </c>
      <c r="EK89" s="18">
        <f t="shared" si="147"/>
        <v>12107.011272090165</v>
      </c>
      <c r="EL89" s="18">
        <f t="shared" si="147"/>
        <v>12349.151346061526</v>
      </c>
      <c r="EM89" s="18">
        <f t="shared" si="147"/>
        <v>12596.134213667738</v>
      </c>
      <c r="EN89" s="18">
        <f t="shared" si="147"/>
        <v>12848.056730375356</v>
      </c>
      <c r="EO89" s="18">
        <f t="shared" si="147"/>
        <v>13105.017688739303</v>
      </c>
      <c r="EP89" s="18">
        <f t="shared" si="147"/>
        <v>13367.117857143678</v>
      </c>
      <c r="EQ89" s="18">
        <f t="shared" si="147"/>
        <v>13634.460019316888</v>
      </c>
      <c r="ER89" s="18">
        <f t="shared" si="147"/>
        <v>13907.14901463746</v>
      </c>
      <c r="ES89" s="18">
        <f t="shared" si="147"/>
        <v>14185.291779245819</v>
      </c>
      <c r="ET89" s="18">
        <f t="shared" si="147"/>
        <v>14468.997387978256</v>
      </c>
      <c r="EU89" s="18">
        <f t="shared" si="147"/>
        <v>14758.377097139281</v>
      </c>
      <c r="EV89" s="18">
        <f t="shared" si="147"/>
        <v>15053.544388129538</v>
      </c>
      <c r="EW89" s="18">
        <f t="shared" si="147"/>
        <v>15354.615011946411</v>
      </c>
      <c r="EX89" s="18">
        <f t="shared" si="147"/>
        <v>15661.707034574096</v>
      </c>
      <c r="EY89" s="18">
        <f t="shared" si="147"/>
        <v>15974.940883281683</v>
      </c>
      <c r="EZ89" s="18">
        <f t="shared" si="147"/>
        <v>16294.439393847128</v>
      </c>
      <c r="FA89" s="18">
        <f t="shared" si="147"/>
        <v>16620.327858725443</v>
      </c>
      <c r="FB89" s="18">
        <f t="shared" si="147"/>
        <v>16952.734076180437</v>
      </c>
      <c r="FC89" s="18">
        <f t="shared" si="147"/>
        <v>17291.7884003984</v>
      </c>
      <c r="FD89" s="18">
        <f t="shared" si="147"/>
        <v>17637.623792604889</v>
      </c>
      <c r="FE89" s="18">
        <f t="shared" si="147"/>
        <v>17990.375873202771</v>
      </c>
      <c r="FF89" s="18">
        <f t="shared" si="147"/>
        <v>18350.182974953565</v>
      </c>
      <c r="FG89" s="18">
        <f t="shared" si="147"/>
        <v>18717.186197222065</v>
      </c>
      <c r="FH89" s="18">
        <f t="shared" si="147"/>
        <v>19091.529461305541</v>
      </c>
      <c r="FI89" s="18">
        <f t="shared" si="147"/>
        <v>19473.359566869651</v>
      </c>
      <c r="FJ89" s="18">
        <f t="shared" si="147"/>
        <v>19862.826249513073</v>
      </c>
      <c r="FK89" s="18">
        <f t="shared" si="147"/>
        <v>20260.082239482595</v>
      </c>
      <c r="FL89" s="18">
        <f t="shared" si="147"/>
        <v>20665.283321563096</v>
      </c>
      <c r="FM89" s="18">
        <f t="shared" si="147"/>
        <v>21078.588396164832</v>
      </c>
      <c r="FN89" s="18">
        <f t="shared" si="147"/>
        <v>21500.159541632369</v>
      </c>
      <c r="FO89" s="18">
        <f t="shared" si="147"/>
        <v>21930.162077799014</v>
      </c>
      <c r="FP89" s="18">
        <f t="shared" si="147"/>
        <v>22368.76463081305</v>
      </c>
      <c r="FQ89" s="18">
        <f t="shared" si="147"/>
        <v>22816.139199259891</v>
      </c>
      <c r="FR89" s="18">
        <f t="shared" si="147"/>
        <v>23272.461221605736</v>
      </c>
      <c r="FS89" s="18">
        <f t="shared" si="147"/>
        <v>23737.90964499132</v>
      </c>
      <c r="FT89" s="18">
        <f t="shared" si="147"/>
        <v>24212.666995399617</v>
      </c>
      <c r="FU89" s="18">
        <f t="shared" si="147"/>
        <v>24696.919449228564</v>
      </c>
      <c r="FV89" s="18">
        <f t="shared" si="147"/>
        <v>25190.856906292822</v>
      </c>
      <c r="FW89" s="18">
        <f t="shared" si="147"/>
        <v>25694.673064287272</v>
      </c>
      <c r="FX89" s="18">
        <f t="shared" si="147"/>
        <v>26208.565494738308</v>
      </c>
      <c r="FY89" s="18">
        <f t="shared" si="147"/>
        <v>26732.735720473833</v>
      </c>
      <c r="FZ89" s="18">
        <f t="shared" si="147"/>
        <v>27267.389294643111</v>
      </c>
      <c r="GA89" s="18">
        <f t="shared" si="147"/>
        <v>27812.735881315795</v>
      </c>
      <c r="GB89" s="18">
        <f t="shared" si="147"/>
        <v>28368.989337693642</v>
      </c>
      <c r="GC89" s="18">
        <f t="shared" si="147"/>
        <v>28936.367797964547</v>
      </c>
      <c r="GD89" s="18">
        <f t="shared" si="147"/>
        <v>29515.093758834821</v>
      </c>
      <c r="GE89" s="18">
        <f t="shared" si="147"/>
        <v>30105.394166770733</v>
      </c>
      <c r="GF89" s="18">
        <f t="shared" si="147"/>
        <v>30707.500506984983</v>
      </c>
      <c r="GG89" s="18">
        <f t="shared" si="147"/>
        <v>31321.648894201538</v>
      </c>
      <c r="GH89" s="18">
        <f t="shared" si="147"/>
        <v>31948.080165236901</v>
      </c>
      <c r="GI89" s="18">
        <f t="shared" si="147"/>
        <v>32587.039973430772</v>
      </c>
      <c r="GJ89" s="18">
        <f t="shared" si="147"/>
        <v>33238.778884965126</v>
      </c>
      <c r="GK89" s="18">
        <f t="shared" si="147"/>
        <v>33903.552477111472</v>
      </c>
      <c r="GL89" s="18">
        <f t="shared" si="147"/>
        <v>34581.621438437949</v>
      </c>
      <c r="GM89" s="18">
        <f t="shared" si="147"/>
        <v>35273.251671024431</v>
      </c>
      <c r="GN89" s="18">
        <f t="shared" si="147"/>
        <v>35978.714394718074</v>
      </c>
      <c r="GO89" s="18">
        <f t="shared" ref="GO89:IZ89" si="148">NPV($D$89,GO81:AHL81)</f>
        <v>36698.286253475446</v>
      </c>
      <c r="GP89" s="18">
        <f t="shared" si="148"/>
        <v>37432.249423829388</v>
      </c>
      <c r="GQ89" s="18">
        <f t="shared" si="148"/>
        <v>38180.891725525165</v>
      </c>
      <c r="GR89" s="18">
        <f t="shared" si="148"/>
        <v>38944.506734367962</v>
      </c>
      <c r="GS89" s="18">
        <f t="shared" si="148"/>
        <v>39723.393897326918</v>
      </c>
      <c r="GT89" s="18">
        <f t="shared" si="148"/>
        <v>40517.85864994111</v>
      </c>
      <c r="GU89" s="18">
        <f t="shared" si="148"/>
        <v>41328.212536070227</v>
      </c>
      <c r="GV89" s="18">
        <f t="shared" si="148"/>
        <v>42154.773330042561</v>
      </c>
      <c r="GW89" s="18">
        <f t="shared" si="148"/>
        <v>42997.865161241731</v>
      </c>
      <c r="GX89" s="18">
        <f t="shared" si="148"/>
        <v>43857.818641187412</v>
      </c>
      <c r="GY89" s="18">
        <f t="shared" si="148"/>
        <v>44734.970993153423</v>
      </c>
      <c r="GZ89" s="18">
        <f t="shared" si="148"/>
        <v>45629.666184378308</v>
      </c>
      <c r="HA89" s="18">
        <f t="shared" si="148"/>
        <v>46542.255060918884</v>
      </c>
      <c r="HB89" s="18">
        <f t="shared" si="148"/>
        <v>47473.095485200793</v>
      </c>
      <c r="HC89" s="18">
        <f t="shared" si="148"/>
        <v>48422.552476315359</v>
      </c>
      <c r="HD89" s="18">
        <f t="shared" si="148"/>
        <v>49390.998353124756</v>
      </c>
      <c r="HE89" s="18">
        <f t="shared" si="148"/>
        <v>50378.81288022417</v>
      </c>
      <c r="HF89" s="18">
        <f t="shared" si="148"/>
        <v>51386.383416824574</v>
      </c>
      <c r="HG89" s="18">
        <f t="shared" si="148"/>
        <v>52414.105068610348</v>
      </c>
      <c r="HH89" s="18">
        <f t="shared" si="148"/>
        <v>53462.380842630693</v>
      </c>
      <c r="HI89" s="18">
        <f t="shared" si="148"/>
        <v>54531.621805290022</v>
      </c>
      <c r="HJ89" s="18">
        <f t="shared" si="148"/>
        <v>55622.247243493424</v>
      </c>
      <c r="HK89" s="18">
        <f t="shared" si="148"/>
        <v>56734.684829014557</v>
      </c>
      <c r="HL89" s="18">
        <f t="shared" si="148"/>
        <v>57869.370786148218</v>
      </c>
      <c r="HM89" s="18">
        <f t="shared" si="148"/>
        <v>59026.750062714462</v>
      </c>
      <c r="HN89" s="18">
        <f t="shared" si="148"/>
        <v>60207.276504477362</v>
      </c>
      <c r="HO89" s="18">
        <f t="shared" si="148"/>
        <v>61411.413033053956</v>
      </c>
      <c r="HP89" s="18">
        <f t="shared" si="148"/>
        <v>62639.631827376819</v>
      </c>
      <c r="HQ89" s="18">
        <f t="shared" si="148"/>
        <v>63892.414508780348</v>
      </c>
      <c r="HR89" s="18">
        <f t="shared" si="148"/>
        <v>65170.252329791394</v>
      </c>
      <c r="HS89" s="18">
        <f t="shared" si="148"/>
        <v>66473.646366686997</v>
      </c>
      <c r="HT89" s="18">
        <f t="shared" si="148"/>
        <v>67803.107715904422</v>
      </c>
      <c r="HU89" s="18">
        <f t="shared" si="148"/>
        <v>69159.157694372407</v>
      </c>
      <c r="HV89" s="18">
        <f t="shared" si="148"/>
        <v>70542.328043848451</v>
      </c>
      <c r="HW89" s="18">
        <f t="shared" si="148"/>
        <v>71953.161139336968</v>
      </c>
      <c r="HX89" s="18">
        <f t="shared" si="148"/>
        <v>73392.210201672846</v>
      </c>
      <c r="HY89" s="18">
        <f t="shared" si="148"/>
        <v>74860.039514351229</v>
      </c>
      <c r="HZ89" s="18">
        <f t="shared" si="148"/>
        <v>76357.224644692324</v>
      </c>
      <c r="IA89" s="18">
        <f t="shared" si="148"/>
        <v>77884.352669420987</v>
      </c>
      <c r="IB89" s="18">
        <f t="shared" si="148"/>
        <v>79442.022404756513</v>
      </c>
      <c r="IC89" s="18">
        <f t="shared" si="148"/>
        <v>81030.844641095959</v>
      </c>
      <c r="ID89" s="18">
        <f t="shared" si="148"/>
        <v>82651.44238238901</v>
      </c>
      <c r="IE89" s="18">
        <f t="shared" si="148"/>
        <v>84304.451090291754</v>
      </c>
      <c r="IF89" s="18">
        <f t="shared" si="148"/>
        <v>85990.518933200874</v>
      </c>
      <c r="IG89" s="18">
        <f t="shared" si="148"/>
        <v>87710.307040255531</v>
      </c>
      <c r="IH89" s="18">
        <f t="shared" si="148"/>
        <v>89464.489760424825</v>
      </c>
      <c r="II89" s="18">
        <f t="shared" si="148"/>
        <v>91253.754926755049</v>
      </c>
      <c r="IJ89" s="18">
        <f t="shared" si="148"/>
        <v>93078.804125907322</v>
      </c>
      <c r="IK89" s="18">
        <f t="shared" si="148"/>
        <v>94940.352973072106</v>
      </c>
      <c r="IL89" s="18">
        <f t="shared" si="148"/>
        <v>96839.131392372918</v>
      </c>
      <c r="IM89" s="18">
        <f t="shared" si="148"/>
        <v>98775.88390287479</v>
      </c>
      <c r="IN89" s="18">
        <f t="shared" si="148"/>
        <v>100751.36991030119</v>
      </c>
      <c r="IO89" s="18">
        <f t="shared" si="148"/>
        <v>102766.36400457051</v>
      </c>
      <c r="IP89" s="18">
        <f t="shared" si="148"/>
        <v>104821.65626328746</v>
      </c>
      <c r="IQ89" s="18">
        <f t="shared" si="148"/>
        <v>106918.05256127844</v>
      </c>
      <c r="IR89" s="18">
        <f t="shared" si="148"/>
        <v>109056.37488631603</v>
      </c>
      <c r="IS89" s="18">
        <f t="shared" si="148"/>
        <v>111237.46166114471</v>
      </c>
      <c r="IT89" s="18">
        <f t="shared" si="148"/>
        <v>113462.16807193443</v>
      </c>
      <c r="IU89" s="18">
        <f t="shared" si="148"/>
        <v>115731.36640328889</v>
      </c>
      <c r="IV89" s="18">
        <f t="shared" si="148"/>
        <v>118045.9463799463</v>
      </c>
      <c r="IW89" s="18">
        <f t="shared" si="148"/>
        <v>120406.81551529345</v>
      </c>
      <c r="IX89" s="18">
        <f t="shared" si="148"/>
        <v>122814.89946684027</v>
      </c>
      <c r="IY89" s="18">
        <f t="shared" si="148"/>
        <v>125271.14239878618</v>
      </c>
      <c r="IZ89" s="18">
        <f t="shared" si="148"/>
        <v>127776.50735182343</v>
      </c>
      <c r="JA89" s="18">
        <f t="shared" ref="JA89:LL89" si="149">NPV($D$89,JA81:AJX81)</f>
        <v>130331.97662031563</v>
      </c>
      <c r="JB89" s="18">
        <f t="shared" si="149"/>
        <v>132938.55213700875</v>
      </c>
      <c r="JC89" s="18">
        <f t="shared" si="149"/>
        <v>135597.2558654093</v>
      </c>
      <c r="JD89" s="18">
        <f t="shared" si="149"/>
        <v>138309.13019999908</v>
      </c>
      <c r="JE89" s="18">
        <f t="shared" si="149"/>
        <v>141075.23837442449</v>
      </c>
      <c r="JF89" s="18">
        <f t="shared" si="149"/>
        <v>143896.66487783668</v>
      </c>
      <c r="JG89" s="18">
        <f t="shared" si="149"/>
        <v>146774.51587952735</v>
      </c>
      <c r="JH89" s="18">
        <f t="shared" si="149"/>
        <v>149709.91966204005</v>
      </c>
      <c r="JI89" s="18">
        <f t="shared" si="149"/>
        <v>152704.02706291329</v>
      </c>
      <c r="JJ89" s="18">
        <f t="shared" si="149"/>
        <v>155758.01192523632</v>
      </c>
      <c r="JK89" s="18">
        <f t="shared" si="149"/>
        <v>158873.07155718483</v>
      </c>
      <c r="JL89" s="18">
        <f t="shared" si="149"/>
        <v>162050.427200718</v>
      </c>
      <c r="JM89" s="18">
        <f t="shared" si="149"/>
        <v>165291.32450962046</v>
      </c>
      <c r="JN89" s="18">
        <f t="shared" si="149"/>
        <v>168597.03403707297</v>
      </c>
      <c r="JO89" s="18">
        <f t="shared" si="149"/>
        <v>171968.8517329382</v>
      </c>
      <c r="JP89" s="18">
        <f t="shared" si="149"/>
        <v>175408.09945095336</v>
      </c>
      <c r="JQ89" s="18">
        <f t="shared" si="149"/>
        <v>178916.12546604211</v>
      </c>
      <c r="JR89" s="18">
        <f t="shared" si="149"/>
        <v>182494.30500191657</v>
      </c>
      <c r="JS89" s="18">
        <f t="shared" si="149"/>
        <v>186144.04076919775</v>
      </c>
      <c r="JT89" s="18">
        <f t="shared" si="149"/>
        <v>189866.76351425817</v>
      </c>
      <c r="JU89" s="18">
        <f t="shared" si="149"/>
        <v>193663.93257898858</v>
      </c>
      <c r="JV89" s="18">
        <f t="shared" si="149"/>
        <v>197537.03647171296</v>
      </c>
      <c r="JW89" s="18">
        <f t="shared" si="149"/>
        <v>201487.5934494739</v>
      </c>
      <c r="JX89" s="18">
        <f t="shared" si="149"/>
        <v>205517.15211191186</v>
      </c>
      <c r="JY89" s="18">
        <f t="shared" si="149"/>
        <v>209627.29200695589</v>
      </c>
      <c r="JZ89" s="18">
        <f t="shared" si="149"/>
        <v>213819.62424858383</v>
      </c>
      <c r="KA89" s="18">
        <f t="shared" si="149"/>
        <v>218095.79214686377</v>
      </c>
      <c r="KB89" s="18">
        <f t="shared" si="149"/>
        <v>222457.47185053414</v>
      </c>
      <c r="KC89" s="18">
        <f t="shared" si="149"/>
        <v>226906.37300237393</v>
      </c>
      <c r="KD89" s="18">
        <f t="shared" si="149"/>
        <v>231444.23940759953</v>
      </c>
      <c r="KE89" s="18">
        <f t="shared" si="149"/>
        <v>236072.84971555529</v>
      </c>
      <c r="KF89" s="18">
        <f t="shared" si="149"/>
        <v>240794.01811496468</v>
      </c>
      <c r="KG89" s="18">
        <f t="shared" si="149"/>
        <v>245609.59504299739</v>
      </c>
      <c r="KH89" s="18">
        <f t="shared" si="149"/>
        <v>250521.4679084293</v>
      </c>
      <c r="KI89" s="18">
        <f t="shared" si="149"/>
        <v>255531.56182917891</v>
      </c>
      <c r="KJ89" s="18">
        <f t="shared" si="149"/>
        <v>260641.84038449536</v>
      </c>
      <c r="KK89" s="18">
        <f t="shared" si="149"/>
        <v>265854.30638208048</v>
      </c>
      <c r="KL89" s="18">
        <f t="shared" si="149"/>
        <v>271171.00264046225</v>
      </c>
      <c r="KM89" s="18">
        <f t="shared" si="149"/>
        <v>276594.0127868898</v>
      </c>
      <c r="KN89" s="18">
        <f t="shared" si="149"/>
        <v>282125.46207107097</v>
      </c>
      <c r="KO89" s="18">
        <f t="shared" si="149"/>
        <v>287767.51819507009</v>
      </c>
      <c r="KP89" s="18">
        <f t="shared" si="149"/>
        <v>293522.39215965639</v>
      </c>
      <c r="KQ89" s="18">
        <f t="shared" si="149"/>
        <v>299392.33912745601</v>
      </c>
      <c r="KR89" s="18">
        <f t="shared" si="149"/>
        <v>305379.65930322226</v>
      </c>
      <c r="KS89" s="18">
        <f t="shared" si="149"/>
        <v>311486.69883154967</v>
      </c>
      <c r="KT89" s="18">
        <f t="shared" si="149"/>
        <v>317715.85071239062</v>
      </c>
      <c r="KU89" s="18">
        <f t="shared" si="149"/>
        <v>324069.55573472503</v>
      </c>
      <c r="KV89" s="18">
        <f t="shared" si="149"/>
        <v>330550.30342870299</v>
      </c>
      <c r="KW89" s="18">
        <f t="shared" si="149"/>
        <v>337160.63303666911</v>
      </c>
      <c r="KX89" s="18">
        <f t="shared" si="149"/>
        <v>343903.13450340054</v>
      </c>
      <c r="KY89" s="18">
        <f t="shared" si="149"/>
        <v>350780.44948595809</v>
      </c>
      <c r="KZ89" s="18">
        <f t="shared" si="149"/>
        <v>357795.27238350379</v>
      </c>
      <c r="LA89" s="18">
        <f t="shared" si="149"/>
        <v>364950.35138750129</v>
      </c>
      <c r="LB89" s="18">
        <f t="shared" si="149"/>
        <v>372248.48955268395</v>
      </c>
      <c r="LC89" s="18">
        <f t="shared" si="149"/>
        <v>379692.54588919529</v>
      </c>
      <c r="LD89" s="18">
        <f t="shared" si="149"/>
        <v>387285.43647629459</v>
      </c>
      <c r="LE89" s="18">
        <f t="shared" si="149"/>
        <v>395030.13559809478</v>
      </c>
      <c r="LF89" s="18">
        <f t="shared" si="149"/>
        <v>402929.67690169287</v>
      </c>
      <c r="LG89" s="18">
        <f t="shared" si="149"/>
        <v>410987.15457818762</v>
      </c>
      <c r="LH89" s="18">
        <f t="shared" si="149"/>
        <v>419205.72456697683</v>
      </c>
      <c r="LI89" s="18">
        <f t="shared" si="149"/>
        <v>427588.60578383162</v>
      </c>
      <c r="LJ89" s="18">
        <f t="shared" si="149"/>
        <v>436139.08137315931</v>
      </c>
      <c r="LK89" s="18">
        <f t="shared" si="149"/>
        <v>444860.49998495268</v>
      </c>
      <c r="LL89" s="18">
        <f t="shared" si="149"/>
        <v>453756.27707690187</v>
      </c>
      <c r="LM89" s="18">
        <f t="shared" ref="LM89:NX89" si="150">NPV($D$89,LM81:AMJ81)</f>
        <v>462829.89624210878</v>
      </c>
      <c r="LN89" s="18">
        <f t="shared" si="150"/>
        <v>472084.9105629719</v>
      </c>
      <c r="LO89" s="18">
        <f t="shared" si="150"/>
        <v>481524.94399167079</v>
      </c>
      <c r="LP89" s="18">
        <f t="shared" si="150"/>
        <v>491153.69275778707</v>
      </c>
      <c r="LQ89" s="18">
        <f t="shared" si="150"/>
        <v>500974.92680361093</v>
      </c>
      <c r="LR89" s="18">
        <f t="shared" si="150"/>
        <v>510992.49124759552</v>
      </c>
      <c r="LS89" s="18">
        <f t="shared" si="150"/>
        <v>521210.30787656573</v>
      </c>
      <c r="LT89" s="18">
        <f t="shared" si="150"/>
        <v>531632.37666717381</v>
      </c>
      <c r="LU89" s="18">
        <f t="shared" si="150"/>
        <v>542262.7773372021</v>
      </c>
      <c r="LV89" s="18">
        <f t="shared" si="150"/>
        <v>553105.67092723818</v>
      </c>
      <c r="LW89" s="18">
        <f t="shared" si="150"/>
        <v>564165.30141332583</v>
      </c>
      <c r="LX89" s="18">
        <f t="shared" si="150"/>
        <v>575445.99735118006</v>
      </c>
      <c r="LY89" s="18">
        <f t="shared" si="150"/>
        <v>586952.1735525257</v>
      </c>
      <c r="LZ89" s="18">
        <f t="shared" si="150"/>
        <v>598688.33279423206</v>
      </c>
      <c r="MA89" s="18">
        <f t="shared" si="150"/>
        <v>610659.06756076775</v>
      </c>
      <c r="MB89" s="18">
        <f t="shared" si="150"/>
        <v>622869.0618207017</v>
      </c>
      <c r="MC89" s="18">
        <f t="shared" si="150"/>
        <v>635323.09283781168</v>
      </c>
      <c r="MD89" s="18">
        <f t="shared" si="150"/>
        <v>648026.03301748727</v>
      </c>
      <c r="ME89" s="18">
        <f t="shared" si="150"/>
        <v>660982.85178906482</v>
      </c>
      <c r="MF89" s="18">
        <f t="shared" si="150"/>
        <v>674198.61752477556</v>
      </c>
      <c r="MG89" s="18">
        <f t="shared" si="150"/>
        <v>687678.49949600257</v>
      </c>
      <c r="MH89" s="18">
        <f t="shared" si="150"/>
        <v>701427.76986749726</v>
      </c>
      <c r="MI89" s="18">
        <f t="shared" si="150"/>
        <v>715451.80573026766</v>
      </c>
      <c r="MJ89" s="18">
        <f t="shared" si="150"/>
        <v>729756.0911739287</v>
      </c>
      <c r="MK89" s="18">
        <f t="shared" si="150"/>
        <v>744346.2193990642</v>
      </c>
      <c r="ML89" s="18">
        <f t="shared" si="150"/>
        <v>759227.89487058157</v>
      </c>
      <c r="MM89" s="18">
        <f t="shared" si="150"/>
        <v>774406.93551254238</v>
      </c>
      <c r="MN89" s="18">
        <f t="shared" si="150"/>
        <v>789889.27494544198</v>
      </c>
      <c r="MO89" s="18">
        <f t="shared" si="150"/>
        <v>805680.96476659086</v>
      </c>
      <c r="MP89" s="18">
        <f t="shared" si="150"/>
        <v>821788.17687441933</v>
      </c>
      <c r="MQ89" s="18">
        <f t="shared" si="150"/>
        <v>838217.2058374756</v>
      </c>
      <c r="MR89" s="18">
        <f t="shared" si="150"/>
        <v>854974.47130895848</v>
      </c>
      <c r="MS89" s="18">
        <f t="shared" si="150"/>
        <v>872066.520487573</v>
      </c>
      <c r="MT89" s="18">
        <f t="shared" si="150"/>
        <v>889500.0306255297</v>
      </c>
      <c r="MU89" s="18">
        <f t="shared" si="150"/>
        <v>907281.81158458348</v>
      </c>
      <c r="MV89" s="18">
        <f t="shared" si="150"/>
        <v>925418.80844086153</v>
      </c>
      <c r="MW89" s="18">
        <f t="shared" si="150"/>
        <v>943918.10413946456</v>
      </c>
      <c r="MX89" s="18">
        <f t="shared" si="150"/>
        <v>962786.92219961574</v>
      </c>
      <c r="MY89" s="18">
        <f t="shared" si="150"/>
        <v>982032.62947131402</v>
      </c>
      <c r="MZ89" s="18">
        <f t="shared" si="150"/>
        <v>1001662.7389443312</v>
      </c>
      <c r="NA89" s="18">
        <f t="shared" si="150"/>
        <v>1021684.9126105133</v>
      </c>
      <c r="NB89" s="18">
        <f t="shared" si="150"/>
        <v>1042106.9643802809</v>
      </c>
      <c r="NC89" s="18">
        <f t="shared" si="150"/>
        <v>1062936.8630542585</v>
      </c>
      <c r="ND89" s="18">
        <f t="shared" si="150"/>
        <v>1084182.735350972</v>
      </c>
      <c r="NE89" s="18">
        <f t="shared" si="150"/>
        <v>1105852.8689916227</v>
      </c>
      <c r="NF89" s="18">
        <f t="shared" si="150"/>
        <v>1127955.7158427779</v>
      </c>
      <c r="NG89" s="18">
        <f t="shared" si="150"/>
        <v>1150499.8951181301</v>
      </c>
      <c r="NH89" s="18">
        <f t="shared" si="150"/>
        <v>1173494.1966401238</v>
      </c>
      <c r="NI89" s="18">
        <f t="shared" si="150"/>
        <v>1196947.584162601</v>
      </c>
      <c r="NJ89" s="18">
        <f t="shared" si="150"/>
        <v>1220869.1987553639</v>
      </c>
      <c r="NK89" s="18">
        <f t="shared" si="150"/>
        <v>1245268.3622517339</v>
      </c>
      <c r="NL89" s="18">
        <f t="shared" si="150"/>
        <v>1270154.5807600939</v>
      </c>
      <c r="NM89" s="18">
        <f t="shared" si="150"/>
        <v>1295537.5482404823</v>
      </c>
      <c r="NN89" s="18">
        <f t="shared" si="150"/>
        <v>1321427.1501472238</v>
      </c>
      <c r="NO89" s="18">
        <f t="shared" si="150"/>
        <v>1347833.4671387188</v>
      </c>
      <c r="NP89" s="18">
        <f t="shared" si="150"/>
        <v>1374766.7788553839</v>
      </c>
      <c r="NQ89" s="18">
        <f t="shared" si="150"/>
        <v>1402237.5677668799</v>
      </c>
      <c r="NR89" s="18">
        <f t="shared" si="150"/>
        <v>1430256.5230895772</v>
      </c>
      <c r="NS89" s="18">
        <f t="shared" si="150"/>
        <v>1458834.5447754769</v>
      </c>
      <c r="NT89" s="18">
        <f t="shared" si="150"/>
        <v>1487982.7475736018</v>
      </c>
      <c r="NU89" s="18">
        <f t="shared" si="150"/>
        <v>1517712.4651649101</v>
      </c>
      <c r="NV89" s="18">
        <f t="shared" si="150"/>
        <v>1548035.2543718687</v>
      </c>
      <c r="NW89" s="18">
        <f t="shared" si="150"/>
        <v>1578962.8994438183</v>
      </c>
      <c r="NX89" s="18">
        <f t="shared" si="150"/>
        <v>1610507.4164190812</v>
      </c>
      <c r="NY89" s="18">
        <f t="shared" ref="NY89:QJ89" si="151">NPV($D$89,NY81:AOV81)</f>
        <v>1642681.0575651163</v>
      </c>
      <c r="NZ89" s="18">
        <f t="shared" si="151"/>
        <v>1675496.3158976254</v>
      </c>
      <c r="OA89" s="18">
        <f t="shared" si="151"/>
        <v>1708965.9297798004</v>
      </c>
      <c r="OB89" s="18">
        <f t="shared" si="151"/>
        <v>1743102.8876028534</v>
      </c>
      <c r="OC89" s="18">
        <f t="shared" si="151"/>
        <v>1777920.4325487672</v>
      </c>
      <c r="OD89" s="18">
        <f t="shared" si="151"/>
        <v>1813432.0674365379</v>
      </c>
      <c r="OE89" s="18">
        <f t="shared" si="151"/>
        <v>1849651.5596528572</v>
      </c>
      <c r="OF89" s="18">
        <f t="shared" si="151"/>
        <v>1886592.9461683629</v>
      </c>
      <c r="OG89" s="18">
        <f t="shared" si="151"/>
        <v>1924270.5386405082</v>
      </c>
      <c r="OH89" s="18">
        <f t="shared" si="151"/>
        <v>1962698.9286041139</v>
      </c>
      <c r="OI89" s="18">
        <f t="shared" si="151"/>
        <v>2001892.9927506689</v>
      </c>
      <c r="OJ89" s="18">
        <f t="shared" si="151"/>
        <v>2041867.8982973592</v>
      </c>
      <c r="OK89" s="18">
        <f t="shared" si="151"/>
        <v>2082639.108446857</v>
      </c>
      <c r="OL89" s="18">
        <f t="shared" si="151"/>
        <v>2124222.3879389404</v>
      </c>
      <c r="OM89" s="18">
        <f t="shared" si="151"/>
        <v>2166633.8086947524</v>
      </c>
      <c r="ON89" s="18">
        <f t="shared" si="151"/>
        <v>2209889.7555548497</v>
      </c>
      <c r="OO89" s="18">
        <f t="shared" si="151"/>
        <v>2254006.9321118267</v>
      </c>
      <c r="OP89" s="18">
        <f t="shared" si="151"/>
        <v>2299002.3666384663</v>
      </c>
      <c r="OQ89" s="18">
        <f t="shared" si="151"/>
        <v>2344893.4181123418</v>
      </c>
      <c r="OR89" s="18">
        <f t="shared" si="151"/>
        <v>2391697.782337565</v>
      </c>
      <c r="OS89" s="18">
        <f t="shared" si="151"/>
        <v>2439433.4981646612</v>
      </c>
      <c r="OT89" s="18">
        <f t="shared" si="151"/>
        <v>2488118.9538091877</v>
      </c>
      <c r="OU89" s="18">
        <f t="shared" si="151"/>
        <v>2537772.8932699095</v>
      </c>
      <c r="OV89" s="18">
        <f t="shared" si="151"/>
        <v>2588414.4228471797</v>
      </c>
      <c r="OW89" s="18">
        <f t="shared" si="151"/>
        <v>2640063.0177620486</v>
      </c>
      <c r="OX89" s="18">
        <f t="shared" si="151"/>
        <v>2692738.5288769184</v>
      </c>
      <c r="OY89" s="18">
        <f t="shared" si="151"/>
        <v>2746461.1895179325</v>
      </c>
      <c r="OZ89" s="18">
        <f t="shared" si="151"/>
        <v>2801251.6223998321</v>
      </c>
      <c r="PA89" s="18">
        <f t="shared" si="151"/>
        <v>2857130.8466534629</v>
      </c>
      <c r="PB89" s="18">
        <f t="shared" si="151"/>
        <v>2914120.2849563356</v>
      </c>
      <c r="PC89" s="18">
        <f t="shared" si="151"/>
        <v>2972241.7707664678</v>
      </c>
      <c r="PD89" s="18">
        <f t="shared" si="151"/>
        <v>3031517.555659587</v>
      </c>
      <c r="PE89" s="18">
        <f t="shared" si="151"/>
        <v>3091970.3167698025</v>
      </c>
      <c r="PF89" s="18">
        <f t="shared" si="151"/>
        <v>3153623.1643337235</v>
      </c>
      <c r="PG89" s="18">
        <f t="shared" si="151"/>
        <v>3216499.6493377439</v>
      </c>
      <c r="PH89" s="18">
        <f t="shared" si="151"/>
        <v>3280623.7712685331</v>
      </c>
      <c r="PI89" s="18">
        <f t="shared" si="151"/>
        <v>3346019.9859659742</v>
      </c>
      <c r="PJ89" s="18">
        <f t="shared" si="151"/>
        <v>3412713.2135783713</v>
      </c>
      <c r="PK89" s="18">
        <f t="shared" si="151"/>
        <v>3480728.846619165</v>
      </c>
      <c r="PL89" s="18">
        <f t="shared" si="151"/>
        <v>3550092.7581243911</v>
      </c>
      <c r="PM89" s="18">
        <f t="shared" si="151"/>
        <v>3620831.3099100096</v>
      </c>
      <c r="PN89" s="18">
        <f t="shared" si="151"/>
        <v>3692971.360927993</v>
      </c>
      <c r="PO89" s="18">
        <f t="shared" si="151"/>
        <v>3766540.275719997</v>
      </c>
      <c r="PP89" s="18">
        <f t="shared" si="151"/>
        <v>3841565.9329670356</v>
      </c>
      <c r="PQ89" s="18">
        <f t="shared" si="151"/>
        <v>3918076.7341337926</v>
      </c>
      <c r="PR89" s="18">
        <f t="shared" si="151"/>
        <v>3996101.6122055729</v>
      </c>
      <c r="PS89" s="18">
        <f t="shared" si="151"/>
        <v>4075670.0405159267</v>
      </c>
      <c r="PT89" s="18">
        <f t="shared" si="151"/>
        <v>4156812.0416627093</v>
      </c>
      <c r="PU89" s="18">
        <f t="shared" si="151"/>
        <v>4239558.1965100393</v>
      </c>
      <c r="PV89" s="18">
        <f t="shared" si="151"/>
        <v>4323939.6532736951</v>
      </c>
      <c r="PW89" s="18">
        <f t="shared" si="151"/>
        <v>4409988.1366863661</v>
      </c>
      <c r="PX89" s="18">
        <f t="shared" si="151"/>
        <v>4497735.9572401615</v>
      </c>
      <c r="PY89" s="18">
        <f t="shared" si="151"/>
        <v>4587216.0205023065</v>
      </c>
      <c r="PZ89" s="18">
        <f t="shared" si="151"/>
        <v>4678461.8365003169</v>
      </c>
      <c r="QA89" s="18">
        <f t="shared" si="151"/>
        <v>4771507.5291725677</v>
      </c>
      <c r="QB89" s="18">
        <f t="shared" si="151"/>
        <v>4866387.8458792605</v>
      </c>
      <c r="QC89" s="18">
        <f t="shared" si="151"/>
        <v>4963138.1669694278</v>
      </c>
      <c r="QD89" s="18">
        <f t="shared" si="151"/>
        <v>5061794.515398181</v>
      </c>
      <c r="QE89" s="18">
        <f t="shared" si="151"/>
        <v>5162393.5663886098</v>
      </c>
      <c r="QF89" s="18">
        <f t="shared" si="151"/>
        <v>5264972.6571324123</v>
      </c>
      <c r="QG89" s="18">
        <f t="shared" si="151"/>
        <v>5369569.7965221079</v>
      </c>
      <c r="QH89" s="18">
        <f t="shared" si="151"/>
        <v>5476223.6749083381</v>
      </c>
      <c r="QI89" s="18">
        <f t="shared" si="151"/>
        <v>5584973.673874151</v>
      </c>
      <c r="QJ89" s="18">
        <f t="shared" si="151"/>
        <v>5695859.8760185046</v>
      </c>
      <c r="QK89" s="18">
        <f t="shared" ref="QK89:SV89" si="152">NPV($D$89,QK81:ARH81)</f>
        <v>5808923.0747401305</v>
      </c>
      <c r="QL89" s="18">
        <f t="shared" si="152"/>
        <v>5924204.7840123381</v>
      </c>
      <c r="QM89" s="18">
        <f t="shared" si="152"/>
        <v>6041747.2481392995</v>
      </c>
      <c r="QN89" s="18">
        <f t="shared" si="152"/>
        <v>6161593.4514828231</v>
      </c>
      <c r="QO89" s="18">
        <f t="shared" si="152"/>
        <v>6283787.1281486088</v>
      </c>
      <c r="QP89" s="18">
        <f t="shared" si="152"/>
        <v>6408372.7716201097</v>
      </c>
      <c r="QQ89" s="18">
        <f t="shared" si="152"/>
        <v>6535395.6443270594</v>
      </c>
      <c r="QR89" s="18">
        <f t="shared" si="152"/>
        <v>6664901.7871356728</v>
      </c>
      <c r="QS89" s="18">
        <f t="shared" si="152"/>
        <v>6796938.0287453709</v>
      </c>
      <c r="QT89" s="18">
        <f t="shared" si="152"/>
        <v>6931551.9949778505</v>
      </c>
      <c r="QU89" s="18">
        <f t="shared" si="152"/>
        <v>7068792.1179416776</v>
      </c>
      <c r="QV89" s="18">
        <f t="shared" si="152"/>
        <v>7208707.6450555073</v>
      </c>
      <c r="QW89" s="18">
        <f t="shared" si="152"/>
        <v>7351348.6479121437</v>
      </c>
      <c r="QX89" s="18">
        <f t="shared" si="152"/>
        <v>7496766.0309638856</v>
      </c>
      <c r="QY89" s="18">
        <f t="shared" si="152"/>
        <v>7645011.5400092481</v>
      </c>
      <c r="QZ89" s="18">
        <f t="shared" si="152"/>
        <v>7796137.7704595886</v>
      </c>
      <c r="RA89" s="18">
        <f t="shared" si="152"/>
        <v>7950198.1753628561</v>
      </c>
      <c r="RB89" s="18">
        <f t="shared" si="152"/>
        <v>8107247.073160789</v>
      </c>
      <c r="RC89" s="18">
        <f t="shared" si="152"/>
        <v>8267339.6551541574</v>
      </c>
      <c r="RD89" s="18">
        <f t="shared" si="152"/>
        <v>8430531.9926495682</v>
      </c>
      <c r="RE89" s="18">
        <f t="shared" si="152"/>
        <v>8596881.0437595081</v>
      </c>
      <c r="RF89" s="18">
        <f t="shared" si="152"/>
        <v>8766444.6598262824</v>
      </c>
      <c r="RG89" s="18">
        <f t="shared" si="152"/>
        <v>8939281.5914380997</v>
      </c>
      <c r="RH89" s="18">
        <f t="shared" si="152"/>
        <v>9115451.4940049723</v>
      </c>
      <c r="RI89" s="18">
        <f t="shared" si="152"/>
        <v>9295014.9328591023</v>
      </c>
      <c r="RJ89" s="18">
        <f t="shared" si="152"/>
        <v>9478033.3878437094</v>
      </c>
      <c r="RK89" s="18">
        <f t="shared" si="152"/>
        <v>9664569.2573512085</v>
      </c>
      <c r="RL89" s="18">
        <f t="shared" si="152"/>
        <v>9854685.861770818</v>
      </c>
      <c r="RM89" s="18">
        <f t="shared" si="152"/>
        <v>10048447.44630258</v>
      </c>
      <c r="RN89" s="18">
        <f t="shared" si="152"/>
        <v>10245919.18309282</v>
      </c>
      <c r="RO89" s="18">
        <f t="shared" si="152"/>
        <v>10447167.172644107</v>
      </c>
      <c r="RP89" s="18">
        <f t="shared" si="152"/>
        <v>10652258.444450181</v>
      </c>
      <c r="RQ89" s="18">
        <f t="shared" si="152"/>
        <v>10861260.956803249</v>
      </c>
      <c r="RR89" s="18">
        <f t="shared" si="152"/>
        <v>11074243.59571919</v>
      </c>
      <c r="RS89" s="18">
        <f t="shared" si="152"/>
        <v>11291276.172923172</v>
      </c>
      <c r="RT89" s="18">
        <f t="shared" si="152"/>
        <v>11512429.422835097</v>
      </c>
      <c r="RU89" s="18">
        <f t="shared" si="152"/>
        <v>11737774.99849108</v>
      </c>
      <c r="RV89" s="18">
        <f t="shared" si="152"/>
        <v>11967385.466335328</v>
      </c>
      <c r="RW89" s="18">
        <f t="shared" si="152"/>
        <v>12201334.299811061</v>
      </c>
      <c r="RX89" s="18">
        <f t="shared" si="152"/>
        <v>12439695.871678634</v>
      </c>
      <c r="RY89" s="18">
        <f t="shared" si="152"/>
        <v>12682545.44498286</v>
      </c>
      <c r="RZ89" s="18">
        <f t="shared" si="152"/>
        <v>12929959.162589371</v>
      </c>
      <c r="SA89" s="18">
        <f t="shared" si="152"/>
        <v>13182014.035205351</v>
      </c>
      <c r="SB89" s="18">
        <f t="shared" si="152"/>
        <v>13438787.927795906</v>
      </c>
      <c r="SC89" s="18">
        <f t="shared" si="152"/>
        <v>13700359.544303514</v>
      </c>
      <c r="SD89" s="18">
        <f t="shared" si="152"/>
        <v>13966808.410572924</v>
      </c>
      <c r="SE89" s="18">
        <f t="shared" si="152"/>
        <v>14238214.855380032</v>
      </c>
      <c r="SF89" s="18">
        <f t="shared" si="152"/>
        <v>14514659.989457136</v>
      </c>
      <c r="SG89" s="18">
        <f t="shared" si="152"/>
        <v>14796225.682404581</v>
      </c>
      <c r="SH89" s="18">
        <f t="shared" si="152"/>
        <v>15082994.537369881</v>
      </c>
      <c r="SI89" s="18">
        <f t="shared" si="152"/>
        <v>15375049.863373514</v>
      </c>
      <c r="SJ89" s="18">
        <f t="shared" si="152"/>
        <v>15672475.645153051</v>
      </c>
      <c r="SK89" s="18">
        <f t="shared" si="152"/>
        <v>15975356.510391288</v>
      </c>
      <c r="SL89" s="18">
        <f t="shared" si="152"/>
        <v>16283777.694189021</v>
      </c>
      <c r="SM89" s="18">
        <f t="shared" si="152"/>
        <v>16597825.00063625</v>
      </c>
      <c r="SN89" s="18">
        <f t="shared" si="152"/>
        <v>16917584.761328209</v>
      </c>
      <c r="SO89" s="18">
        <f t="shared" si="152"/>
        <v>17243143.790667504</v>
      </c>
      <c r="SP89" s="18">
        <f t="shared" si="152"/>
        <v>17574589.337784331</v>
      </c>
      <c r="SQ89" s="18">
        <f t="shared" si="152"/>
        <v>17912009.034901649</v>
      </c>
      <c r="SR89" s="18">
        <f t="shared" si="152"/>
        <v>18255490.841962218</v>
      </c>
      <c r="SS89" s="18">
        <f t="shared" si="152"/>
        <v>18605122.987328228</v>
      </c>
      <c r="ST89" s="18">
        <f t="shared" si="152"/>
        <v>18960993.904355142</v>
      </c>
      <c r="SU89" s="18">
        <f t="shared" si="152"/>
        <v>19323192.163632236</v>
      </c>
      <c r="SV89" s="18">
        <f t="shared" si="152"/>
        <v>19691806.400674745</v>
      </c>
      <c r="SW89" s="18">
        <f t="shared" ref="SW89:VH89" si="153">NPV($D$89,SW81:ATT81)</f>
        <v>20066925.238842651</v>
      </c>
      <c r="SX89" s="18">
        <f t="shared" si="153"/>
        <v>20448637.207249619</v>
      </c>
      <c r="SY89" s="18">
        <f t="shared" si="153"/>
        <v>20837030.653420411</v>
      </c>
      <c r="SZ89" s="18">
        <f t="shared" si="153"/>
        <v>21232193.650439437</v>
      </c>
      <c r="TA89" s="18">
        <f t="shared" si="153"/>
        <v>21634213.898324937</v>
      </c>
      <c r="TB89" s="18">
        <f t="shared" si="153"/>
        <v>22043178.619354274</v>
      </c>
      <c r="TC89" s="18">
        <f t="shared" si="153"/>
        <v>22459174.447049759</v>
      </c>
      <c r="TD89" s="18">
        <f t="shared" si="153"/>
        <v>22882287.308525987</v>
      </c>
      <c r="TE89" s="18">
        <f t="shared" si="153"/>
        <v>23312602.299887944</v>
      </c>
      <c r="TF89" s="18">
        <f t="shared" si="153"/>
        <v>23750203.554352742</v>
      </c>
      <c r="TG89" s="18">
        <f t="shared" si="153"/>
        <v>24195174.102760054</v>
      </c>
      <c r="TH89" s="18">
        <f t="shared" si="153"/>
        <v>24647595.726116866</v>
      </c>
      <c r="TI89" s="18">
        <f t="shared" si="153"/>
        <v>25107548.799815528</v>
      </c>
      <c r="TJ89" s="18">
        <f t="shared" si="153"/>
        <v>25575112.129142571</v>
      </c>
      <c r="TK89" s="18">
        <f t="shared" si="153"/>
        <v>26050362.775685444</v>
      </c>
      <c r="TL89" s="18">
        <f t="shared" si="153"/>
        <v>26533375.874229994</v>
      </c>
      <c r="TM89" s="18">
        <f t="shared" si="153"/>
        <v>27024224.439720046</v>
      </c>
      <c r="TN89" s="18">
        <f t="shared" si="153"/>
        <v>27522979.163843036</v>
      </c>
      <c r="TO89" s="18">
        <f t="shared" si="153"/>
        <v>28029708.200781312</v>
      </c>
      <c r="TP89" s="18">
        <f t="shared" si="153"/>
        <v>28544476.941656724</v>
      </c>
      <c r="TQ89" s="18">
        <f t="shared" si="153"/>
        <v>29067347.777177382</v>
      </c>
      <c r="TR89" s="18">
        <f t="shared" si="153"/>
        <v>29598379.847976759</v>
      </c>
      <c r="TS89" s="18">
        <f t="shared" si="153"/>
        <v>30137628.782119155</v>
      </c>
      <c r="TT89" s="18">
        <f t="shared" si="153"/>
        <v>30685146.419225197</v>
      </c>
      <c r="TU89" s="18">
        <f t="shared" si="153"/>
        <v>31240980.520652946</v>
      </c>
      <c r="TV89" s="18">
        <f t="shared" si="153"/>
        <v>31805174.465151366</v>
      </c>
      <c r="TW89" s="18">
        <f t="shared" si="153"/>
        <v>32377766.929381691</v>
      </c>
      <c r="TX89" s="18">
        <f t="shared" si="153"/>
        <v>32958791.552683324</v>
      </c>
      <c r="TY89" s="18">
        <f t="shared" si="153"/>
        <v>33548276.585440762</v>
      </c>
      <c r="TZ89" s="18">
        <f t="shared" si="153"/>
        <v>34146244.520386159</v>
      </c>
      <c r="UA89" s="18">
        <f t="shared" si="153"/>
        <v>34752711.706152119</v>
      </c>
      <c r="UB89" s="18">
        <f t="shared" si="153"/>
        <v>35367687.942367837</v>
      </c>
      <c r="UC89" s="18">
        <f t="shared" si="153"/>
        <v>35991176.055570304</v>
      </c>
      <c r="UD89" s="18">
        <f t="shared" si="153"/>
        <v>36623171.455181062</v>
      </c>
      <c r="UE89" s="18">
        <f t="shared" si="153"/>
        <v>37263661.668775745</v>
      </c>
      <c r="UF89" s="18">
        <f t="shared" si="153"/>
        <v>37912625.855855152</v>
      </c>
      <c r="UG89" s="18">
        <f t="shared" si="153"/>
        <v>38570034.299301252</v>
      </c>
      <c r="UH89" s="18">
        <f t="shared" si="153"/>
        <v>39235847.873681843</v>
      </c>
      <c r="UI89" s="18">
        <f t="shared" si="153"/>
        <v>39910017.489547268</v>
      </c>
      <c r="UJ89" s="18">
        <f t="shared" si="153"/>
        <v>40592483.512836941</v>
      </c>
      <c r="UK89" s="18">
        <f t="shared" si="153"/>
        <v>41283175.158498637</v>
      </c>
      <c r="UL89" s="18">
        <f t="shared" si="153"/>
        <v>41982009.857397854</v>
      </c>
      <c r="UM89" s="18">
        <f t="shared" si="153"/>
        <v>42688892.595576711</v>
      </c>
      <c r="UN89" s="18">
        <f t="shared" si="153"/>
        <v>43403715.224903598</v>
      </c>
      <c r="UO89" s="18">
        <f t="shared" si="153"/>
        <v>44126355.744134367</v>
      </c>
      <c r="UP89" s="18">
        <f t="shared" si="153"/>
        <v>44856677.549388394</v>
      </c>
      <c r="UQ89" s="18">
        <f t="shared" si="153"/>
        <v>45594528.653029241</v>
      </c>
      <c r="UR89" s="18">
        <f t="shared" si="153"/>
        <v>46339740.869921178</v>
      </c>
      <c r="US89" s="18">
        <f t="shared" si="153"/>
        <v>47092128.970020242</v>
      </c>
      <c r="UT89" s="18">
        <f t="shared" si="153"/>
        <v>47851489.796248563</v>
      </c>
      <c r="UU89" s="18">
        <f t="shared" si="153"/>
        <v>48617601.346587799</v>
      </c>
      <c r="UV89" s="18">
        <f t="shared" si="153"/>
        <v>49390221.819321834</v>
      </c>
      <c r="UW89" s="18">
        <f t="shared" si="153"/>
        <v>50169088.620352767</v>
      </c>
      <c r="UX89" s="18">
        <f t="shared" si="153"/>
        <v>50953917.331511781</v>
      </c>
      <c r="UY89" s="18">
        <f t="shared" si="153"/>
        <v>51744400.638787739</v>
      </c>
      <c r="UZ89" s="18">
        <f t="shared" si="153"/>
        <v>52540207.219398417</v>
      </c>
      <c r="VA89" s="18">
        <f t="shared" si="153"/>
        <v>53340980.586641274</v>
      </c>
      <c r="VB89" s="18">
        <f t="shared" si="153"/>
        <v>54146337.891465284</v>
      </c>
      <c r="VC89" s="18">
        <f t="shared" si="153"/>
        <v>54955868.679733053</v>
      </c>
      <c r="VD89" s="18">
        <f t="shared" si="153"/>
        <v>55769133.604151547</v>
      </c>
      <c r="VE89" s="18">
        <f t="shared" si="153"/>
        <v>56585663.089890085</v>
      </c>
      <c r="VF89" s="18">
        <f t="shared" si="153"/>
        <v>57404955.952926591</v>
      </c>
      <c r="VG89" s="18">
        <f t="shared" si="153"/>
        <v>58226477.970213242</v>
      </c>
      <c r="VH89" s="18">
        <f t="shared" si="153"/>
        <v>59049660.400795095</v>
      </c>
      <c r="VI89" s="18">
        <f t="shared" ref="VI89:XT89" si="154">NPV($D$89,VI81:AWF81)</f>
        <v>59873898.457073703</v>
      </c>
      <c r="VJ89" s="18">
        <f t="shared" si="154"/>
        <v>60698549.725473925</v>
      </c>
      <c r="VK89" s="18">
        <f t="shared" si="154"/>
        <v>61522932.53584598</v>
      </c>
      <c r="VL89" s="18">
        <f t="shared" si="154"/>
        <v>62346324.27902101</v>
      </c>
      <c r="VM89" s="18">
        <f t="shared" si="154"/>
        <v>63167959.672039039</v>
      </c>
      <c r="VN89" s="18">
        <f t="shared" si="154"/>
        <v>63987028.970673762</v>
      </c>
      <c r="VO89" s="18">
        <f t="shared" si="154"/>
        <v>64802676.129006572</v>
      </c>
      <c r="VP89" s="18">
        <f t="shared" si="154"/>
        <v>65613996.905940764</v>
      </c>
      <c r="VQ89" s="18">
        <f t="shared" si="154"/>
        <v>66420036.918701805</v>
      </c>
      <c r="VR89" s="18">
        <f t="shared" si="154"/>
        <v>67219789.643542454</v>
      </c>
      <c r="VS89" s="18">
        <f t="shared" si="154"/>
        <v>68012194.364066675</v>
      </c>
      <c r="VT89" s="18">
        <f t="shared" si="154"/>
        <v>68796134.067794278</v>
      </c>
      <c r="VU89" s="18">
        <f t="shared" si="154"/>
        <v>69570433.291832358</v>
      </c>
      <c r="VV89" s="18">
        <f t="shared" si="154"/>
        <v>70333855.918768167</v>
      </c>
      <c r="VW89" s="18">
        <f t="shared" si="154"/>
        <v>71085102.924197242</v>
      </c>
      <c r="VX89" s="18">
        <f t="shared" si="154"/>
        <v>71822810.077603996</v>
      </c>
      <c r="VY89" s="18">
        <f t="shared" si="154"/>
        <v>72545545.598666221</v>
      </c>
      <c r="VZ89" s="18">
        <f t="shared" si="154"/>
        <v>73251807.771427557</v>
      </c>
      <c r="WA89" s="18">
        <f t="shared" si="154"/>
        <v>73940022.519200519</v>
      </c>
      <c r="WB89" s="18">
        <f t="shared" si="154"/>
        <v>74608540.943513781</v>
      </c>
      <c r="WC89" s="18">
        <f t="shared" si="154"/>
        <v>75255636.830910712</v>
      </c>
      <c r="WD89" s="18">
        <f t="shared" si="154"/>
        <v>75879504.131949738</v>
      </c>
      <c r="WE89" s="18">
        <f t="shared" si="154"/>
        <v>76478254.41734226</v>
      </c>
      <c r="WF89" s="18">
        <f t="shared" si="154"/>
        <v>77049914.316800922</v>
      </c>
      <c r="WG89" s="18">
        <f t="shared" si="154"/>
        <v>77592422.94687219</v>
      </c>
      <c r="WH89" s="18">
        <f t="shared" si="154"/>
        <v>78103629.334780261</v>
      </c>
      <c r="WI89" s="18">
        <f t="shared" si="154"/>
        <v>78581289.846127227</v>
      </c>
      <c r="WJ89" s="18">
        <f t="shared" si="154"/>
        <v>79023065.625192136</v>
      </c>
      <c r="WK89" s="18">
        <f t="shared" si="154"/>
        <v>79426520.057525724</v>
      </c>
      <c r="WL89" s="18">
        <f t="shared" si="154"/>
        <v>79789116.265594363</v>
      </c>
      <c r="WM89" s="18">
        <f t="shared" si="154"/>
        <v>80108214.649350122</v>
      </c>
      <c r="WN89" s="18">
        <f t="shared" si="154"/>
        <v>80381070.484830469</v>
      </c>
      <c r="WO89" s="18">
        <f t="shared" si="154"/>
        <v>80604831.595220953</v>
      </c>
      <c r="WP89" s="18">
        <f t="shared" si="154"/>
        <v>80776536.110230118</v>
      </c>
      <c r="WQ89" s="18">
        <f t="shared" si="154"/>
        <v>80893110.331191584</v>
      </c>
      <c r="WR89" s="18">
        <f t="shared" si="154"/>
        <v>80951366.720956311</v>
      </c>
      <c r="WS89" s="18">
        <f t="shared" si="154"/>
        <v>80948002.039455235</v>
      </c>
      <c r="WT89" s="18">
        <f t="shared" si="154"/>
        <v>80879595.647737145</v>
      </c>
      <c r="WU89" s="18">
        <f t="shared" si="154"/>
        <v>80742608.005399138</v>
      </c>
      <c r="WV89" s="18">
        <f t="shared" si="154"/>
        <v>80533379.388560206</v>
      </c>
      <c r="WW89" s="18">
        <f t="shared" si="154"/>
        <v>80248128.857976675</v>
      </c>
      <c r="WX89" s="18">
        <f t="shared" si="154"/>
        <v>79882953.509501323</v>
      </c>
      <c r="WY89" s="18">
        <f t="shared" si="154"/>
        <v>79433828.041910976</v>
      </c>
      <c r="WZ89" s="18">
        <f t="shared" si="154"/>
        <v>78896604.68014583</v>
      </c>
      <c r="XA89" s="18">
        <f t="shared" si="154"/>
        <v>78267013.495276809</v>
      </c>
      <c r="XB89" s="18">
        <f t="shared" si="154"/>
        <v>77540663.165999144</v>
      </c>
      <c r="XC89" s="18">
        <f t="shared" si="154"/>
        <v>76713042.230234101</v>
      </c>
      <c r="XD89" s="18">
        <f t="shared" si="154"/>
        <v>75779520.879451007</v>
      </c>
      <c r="XE89" s="18">
        <f t="shared" si="154"/>
        <v>74735353.352673009</v>
      </c>
      <c r="XF89" s="18">
        <f t="shared" si="154"/>
        <v>73575680.991791576</v>
      </c>
      <c r="XG89" s="18">
        <f t="shared" si="154"/>
        <v>72295536.024825007</v>
      </c>
      <c r="XH89" s="18">
        <f t="shared" si="154"/>
        <v>70889846.149127483</v>
      </c>
      <c r="XI89" s="18">
        <f t="shared" si="154"/>
        <v>69353439.992326334</v>
      </c>
      <c r="XJ89" s="18">
        <f t="shared" si="154"/>
        <v>67681053.534945905</v>
      </c>
      <c r="XK89" s="18">
        <f t="shared" si="154"/>
        <v>65867337.585309654</v>
      </c>
      <c r="XL89" s="18">
        <f t="shared" si="154"/>
        <v>63906866.404433668</v>
      </c>
      <c r="XM89" s="18">
        <f t="shared" si="154"/>
        <v>61794147.586227462</v>
      </c>
      <c r="XN89" s="18">
        <f t="shared" si="154"/>
        <v>59523633.306514904</v>
      </c>
      <c r="XO89" s="18">
        <f t="shared" si="154"/>
        <v>57089733.063112557</v>
      </c>
      <c r="XP89" s="18">
        <f t="shared" si="154"/>
        <v>54486828.038598791</v>
      </c>
      <c r="XQ89" s="18">
        <f t="shared" si="154"/>
        <v>51709287.227439664</v>
      </c>
      <c r="XR89" s="18">
        <f t="shared" si="154"/>
        <v>48751485.479887918</v>
      </c>
      <c r="XS89" s="18">
        <f t="shared" si="154"/>
        <v>45607823.626587071</v>
      </c>
      <c r="XT89" s="18">
        <f t="shared" si="154"/>
        <v>42272750.860124603</v>
      </c>
      <c r="XU89" s="18">
        <f t="shared" ref="XU89:AAB89" si="155">NPV($D$89,XU81:AYR81)</f>
        <v>38740789.5629666</v>
      </c>
      <c r="XV89" s="18">
        <f t="shared" si="155"/>
        <v>35006562.785312735</v>
      </c>
      <c r="XW89" s="18">
        <f t="shared" si="155"/>
        <v>31064824.591495518</v>
      </c>
      <c r="XX89" s="18">
        <f t="shared" si="155"/>
        <v>26910493.509688858</v>
      </c>
      <c r="XY89" s="18">
        <f t="shared" si="155"/>
        <v>22538689.336954799</v>
      </c>
      <c r="XZ89" s="18">
        <f t="shared" si="155"/>
        <v>17944773.570106406</v>
      </c>
      <c r="YA89" s="18">
        <f t="shared" si="155"/>
        <v>13124393.752594294</v>
      </c>
      <c r="YB89" s="18">
        <f t="shared" si="155"/>
        <v>8073532.0487198215</v>
      </c>
      <c r="YC89" s="18">
        <f t="shared" si="155"/>
        <v>2788558.3790017595</v>
      </c>
      <c r="YD89" s="18">
        <f t="shared" si="155"/>
        <v>-2733711.5253754002</v>
      </c>
      <c r="YE89" s="18">
        <f t="shared" si="155"/>
        <v>-8495952.765385326</v>
      </c>
      <c r="YF89" s="18">
        <f t="shared" si="155"/>
        <v>-14500262.203115916</v>
      </c>
      <c r="YG89" s="18">
        <f t="shared" si="155"/>
        <v>-20748083.236355353</v>
      </c>
      <c r="YH89" s="18">
        <f t="shared" si="155"/>
        <v>-27240123.946945418</v>
      </c>
      <c r="YI89" s="18">
        <f t="shared" si="155"/>
        <v>-33976268.117557794</v>
      </c>
      <c r="YJ89" s="18">
        <f t="shared" si="155"/>
        <v>-40955478.575789727</v>
      </c>
      <c r="YK89" s="18">
        <f t="shared" si="155"/>
        <v>-48175692.286307</v>
      </c>
      <c r="YL89" s="18">
        <f t="shared" si="155"/>
        <v>-55633706.571013637</v>
      </c>
      <c r="YM89" s="18">
        <f t="shared" si="155"/>
        <v>-63325055.793738075</v>
      </c>
      <c r="YN89" s="18">
        <f t="shared" si="155"/>
        <v>-71243877.79950875</v>
      </c>
      <c r="YO89" s="18">
        <f t="shared" si="155"/>
        <v>-79382769.348971456</v>
      </c>
      <c r="YP89" s="18">
        <f t="shared" si="155"/>
        <v>-87732629.735641584</v>
      </c>
      <c r="YQ89" s="18">
        <f t="shared" si="155"/>
        <v>-96282491.717318997</v>
      </c>
      <c r="YR89" s="18">
        <f t="shared" si="155"/>
        <v>-105019338.83283821</v>
      </c>
      <c r="YS89" s="18">
        <f t="shared" si="155"/>
        <v>-113927908.11118387</v>
      </c>
      <c r="YT89" s="18">
        <f t="shared" si="155"/>
        <v>-122990477.11157709</v>
      </c>
      <c r="YU89" s="18">
        <f t="shared" si="155"/>
        <v>-132186634.16017027</v>
      </c>
      <c r="YV89" s="18">
        <f t="shared" si="155"/>
        <v>-141493030.57119364</v>
      </c>
      <c r="YW89" s="18">
        <f t="shared" si="155"/>
        <v>-150883113.55742547</v>
      </c>
      <c r="YX89" s="18">
        <f t="shared" si="155"/>
        <v>-160326838.44642407</v>
      </c>
      <c r="YY89" s="18">
        <f t="shared" si="155"/>
        <v>-169790358.72467461</v>
      </c>
      <c r="YZ89" s="18">
        <f t="shared" si="155"/>
        <v>-179235692.3312993</v>
      </c>
      <c r="ZA89" s="18">
        <f t="shared" si="155"/>
        <v>-188620362.51586616</v>
      </c>
      <c r="ZB89" s="18">
        <f t="shared" si="155"/>
        <v>-197897011.46067134</v>
      </c>
      <c r="ZC89" s="18">
        <f t="shared" si="155"/>
        <v>-207012984.74620908</v>
      </c>
      <c r="ZD89" s="18">
        <f t="shared" si="155"/>
        <v>-215909884.60891533</v>
      </c>
      <c r="ZE89" s="18">
        <f t="shared" si="155"/>
        <v>-224523089.8021431</v>
      </c>
      <c r="ZF89" s="18">
        <f t="shared" si="155"/>
        <v>-232781239.72417167</v>
      </c>
      <c r="ZG89" s="18">
        <f t="shared" si="155"/>
        <v>-240605680.3202877</v>
      </c>
      <c r="ZH89" s="18">
        <f t="shared" si="155"/>
        <v>-247909869.09896839</v>
      </c>
      <c r="ZI89" s="18">
        <f t="shared" si="155"/>
        <v>-254598736.42433336</v>
      </c>
      <c r="ZJ89" s="18">
        <f t="shared" si="155"/>
        <v>-260568000.05756664</v>
      </c>
      <c r="ZK89" s="18">
        <f t="shared" si="155"/>
        <v>-265703429.71824601</v>
      </c>
      <c r="ZL89" s="18">
        <f t="shared" si="155"/>
        <v>-269880058.2216512</v>
      </c>
      <c r="ZM89" s="18">
        <f t="shared" si="155"/>
        <v>-272961335.51931006</v>
      </c>
      <c r="ZN89" s="18">
        <f t="shared" si="155"/>
        <v>-274798221.7264266</v>
      </c>
      <c r="ZO89" s="18">
        <f t="shared" si="155"/>
        <v>-275228214.96043742</v>
      </c>
      <c r="ZP89" s="18">
        <f t="shared" si="155"/>
        <v>-274074309.53879035</v>
      </c>
      <c r="ZQ89" s="18">
        <f t="shared" si="155"/>
        <v>-271143879.79005408</v>
      </c>
      <c r="ZR89" s="18">
        <f t="shared" si="155"/>
        <v>-266227484.41951486</v>
      </c>
      <c r="ZS89" s="18">
        <f t="shared" si="155"/>
        <v>-259097586.03730831</v>
      </c>
      <c r="ZT89" s="18">
        <f t="shared" si="155"/>
        <v>-249507180.10257959</v>
      </c>
      <c r="ZU89" s="18">
        <f t="shared" si="155"/>
        <v>-237188327.15980744</v>
      </c>
      <c r="ZV89" s="18">
        <f t="shared" si="155"/>
        <v>-221850581.8418473</v>
      </c>
      <c r="ZW89" s="18">
        <f t="shared" si="155"/>
        <v>-203179311.68686861</v>
      </c>
      <c r="ZX89" s="18">
        <f t="shared" si="155"/>
        <v>-180833898.36160958</v>
      </c>
      <c r="ZY89" s="18">
        <f t="shared" si="155"/>
        <v>-154445813.39946818</v>
      </c>
      <c r="ZZ89" s="18">
        <f t="shared" si="155"/>
        <v>-123616560.04709452</v>
      </c>
      <c r="AAA89" s="18">
        <f t="shared" si="155"/>
        <v>-87915472.265366837</v>
      </c>
      <c r="AAB89" s="18">
        <f t="shared" si="155"/>
        <v>-46877361.347865939</v>
      </c>
    </row>
    <row r="90" spans="3:704" x14ac:dyDescent="0.35">
      <c r="C90" s="10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  <c r="MC90" s="18"/>
      <c r="MD90" s="18"/>
      <c r="ME90" s="18"/>
      <c r="MF90" s="18"/>
      <c r="MG90" s="18"/>
      <c r="MH90" s="18"/>
      <c r="MI90" s="18"/>
      <c r="MJ90" s="18"/>
      <c r="MK90" s="18"/>
      <c r="ML90" s="18"/>
      <c r="MM90" s="18"/>
      <c r="MN90" s="18"/>
      <c r="MO90" s="18"/>
      <c r="MP90" s="18"/>
      <c r="MQ90" s="18"/>
      <c r="MR90" s="18"/>
      <c r="MS90" s="18"/>
      <c r="MT90" s="18"/>
      <c r="MU90" s="18"/>
      <c r="MV90" s="18"/>
      <c r="MW90" s="18"/>
      <c r="MX90" s="18"/>
      <c r="MY90" s="18"/>
      <c r="MZ90" s="18"/>
      <c r="NA90" s="18"/>
      <c r="NB90" s="18"/>
      <c r="NC90" s="18"/>
      <c r="ND90" s="18"/>
      <c r="NE90" s="18"/>
      <c r="NF90" s="18"/>
      <c r="NG90" s="18"/>
      <c r="NH90" s="18"/>
      <c r="NI90" s="18"/>
      <c r="NJ90" s="18"/>
      <c r="NK90" s="18"/>
      <c r="NL90" s="18"/>
      <c r="NM90" s="18"/>
      <c r="NN90" s="18"/>
      <c r="NO90" s="18"/>
      <c r="NP90" s="18"/>
      <c r="NQ90" s="18"/>
      <c r="NR90" s="18"/>
      <c r="NS90" s="18"/>
      <c r="NT90" s="18"/>
      <c r="NU90" s="18"/>
      <c r="NV90" s="18"/>
      <c r="NW90" s="18"/>
      <c r="NX90" s="18"/>
      <c r="NY90" s="18"/>
      <c r="NZ90" s="18"/>
      <c r="OA90" s="18"/>
      <c r="OB90" s="18"/>
      <c r="OC90" s="18"/>
      <c r="OD90" s="18"/>
      <c r="OE90" s="18"/>
      <c r="OF90" s="18"/>
      <c r="OG90" s="18"/>
      <c r="OH90" s="18"/>
      <c r="OI90" s="18"/>
      <c r="OJ90" s="18"/>
      <c r="OK90" s="18"/>
      <c r="OL90" s="18"/>
      <c r="OM90" s="18"/>
      <c r="ON90" s="18"/>
      <c r="OO90" s="18"/>
      <c r="OP90" s="18"/>
      <c r="OQ90" s="18"/>
      <c r="OR90" s="18"/>
      <c r="OS90" s="18"/>
      <c r="OT90" s="18"/>
      <c r="OU90" s="18"/>
      <c r="OV90" s="18"/>
      <c r="OW90" s="18"/>
      <c r="OX90" s="18"/>
      <c r="OY90" s="18"/>
      <c r="OZ90" s="18"/>
      <c r="PA90" s="18"/>
      <c r="PB90" s="18"/>
      <c r="PC90" s="18"/>
      <c r="PD90" s="18"/>
      <c r="PE90" s="18"/>
      <c r="PF90" s="18"/>
      <c r="PG90" s="18"/>
      <c r="PH90" s="18"/>
      <c r="PI90" s="18"/>
      <c r="PJ90" s="18"/>
      <c r="PK90" s="18"/>
      <c r="PL90" s="18"/>
      <c r="PM90" s="18"/>
      <c r="PN90" s="18"/>
      <c r="PO90" s="18"/>
      <c r="PP90" s="18"/>
      <c r="PQ90" s="18"/>
      <c r="PR90" s="18"/>
      <c r="PS90" s="18"/>
      <c r="PT90" s="18"/>
      <c r="PU90" s="18"/>
      <c r="PV90" s="18"/>
      <c r="PW90" s="18"/>
      <c r="PX90" s="18"/>
      <c r="PY90" s="18"/>
      <c r="PZ90" s="18"/>
      <c r="QA90" s="18"/>
      <c r="QB90" s="18"/>
      <c r="QC90" s="18"/>
      <c r="QD90" s="18"/>
      <c r="QE90" s="18"/>
      <c r="QF90" s="18"/>
      <c r="QG90" s="18"/>
      <c r="QH90" s="18"/>
      <c r="QI90" s="18"/>
      <c r="QJ90" s="18"/>
      <c r="QK90" s="18"/>
      <c r="QL90" s="18"/>
      <c r="QM90" s="18"/>
      <c r="QN90" s="18"/>
      <c r="QO90" s="18"/>
      <c r="QP90" s="18"/>
      <c r="QQ90" s="18"/>
      <c r="QR90" s="18"/>
      <c r="QS90" s="18"/>
      <c r="QT90" s="18"/>
      <c r="QU90" s="18"/>
      <c r="QV90" s="18"/>
      <c r="QW90" s="18"/>
      <c r="QX90" s="18"/>
      <c r="QY90" s="18"/>
      <c r="QZ90" s="18"/>
      <c r="RA90" s="18"/>
      <c r="RB90" s="18"/>
      <c r="RC90" s="18"/>
      <c r="RD90" s="18"/>
      <c r="RE90" s="18"/>
      <c r="RF90" s="18"/>
      <c r="RG90" s="18"/>
      <c r="RH90" s="18"/>
      <c r="RI90" s="18"/>
      <c r="RJ90" s="18"/>
      <c r="RK90" s="18"/>
      <c r="RL90" s="18"/>
      <c r="RM90" s="18"/>
      <c r="RN90" s="18"/>
      <c r="RO90" s="18"/>
      <c r="RP90" s="18"/>
      <c r="RQ90" s="18"/>
      <c r="RR90" s="18"/>
      <c r="RS90" s="18"/>
      <c r="RT90" s="18"/>
      <c r="RU90" s="18"/>
      <c r="RV90" s="18"/>
      <c r="RW90" s="18"/>
      <c r="RX90" s="18"/>
      <c r="RY90" s="18"/>
      <c r="RZ90" s="18"/>
      <c r="SA90" s="18"/>
      <c r="SB90" s="18"/>
      <c r="SC90" s="18"/>
      <c r="SD90" s="18"/>
      <c r="SE90" s="18"/>
      <c r="SF90" s="18"/>
      <c r="SG90" s="18"/>
      <c r="SH90" s="18"/>
      <c r="SI90" s="18"/>
      <c r="SJ90" s="18"/>
      <c r="SK90" s="18"/>
      <c r="SL90" s="18"/>
      <c r="SM90" s="18"/>
      <c r="SN90" s="18"/>
      <c r="SO90" s="18"/>
      <c r="SP90" s="18"/>
      <c r="SQ90" s="18"/>
      <c r="SR90" s="18"/>
      <c r="SS90" s="18"/>
      <c r="ST90" s="18"/>
      <c r="SU90" s="18"/>
      <c r="SV90" s="18"/>
      <c r="SW90" s="18"/>
      <c r="SX90" s="18"/>
      <c r="SY90" s="18"/>
      <c r="SZ90" s="18"/>
      <c r="TA90" s="18"/>
      <c r="TB90" s="18"/>
      <c r="TC90" s="18"/>
      <c r="TD90" s="18"/>
      <c r="TE90" s="18"/>
      <c r="TF90" s="18"/>
      <c r="TG90" s="18"/>
      <c r="TH90" s="18"/>
      <c r="TI90" s="18"/>
      <c r="TJ90" s="18"/>
      <c r="TK90" s="18"/>
      <c r="TL90" s="18"/>
      <c r="TM90" s="18"/>
      <c r="TN90" s="18"/>
      <c r="TO90" s="18"/>
      <c r="TP90" s="18"/>
      <c r="TQ90" s="18"/>
      <c r="TR90" s="18"/>
      <c r="TS90" s="18"/>
      <c r="TT90" s="18"/>
      <c r="TU90" s="18"/>
      <c r="TV90" s="18"/>
      <c r="TW90" s="18"/>
      <c r="TX90" s="18"/>
      <c r="TY90" s="18"/>
      <c r="TZ90" s="18"/>
      <c r="UA90" s="18"/>
      <c r="UB90" s="18"/>
      <c r="UC90" s="18"/>
      <c r="UD90" s="18"/>
      <c r="UE90" s="18"/>
      <c r="UF90" s="18"/>
      <c r="UG90" s="18"/>
      <c r="UH90" s="18"/>
      <c r="UI90" s="18"/>
      <c r="UJ90" s="18"/>
      <c r="UK90" s="18"/>
      <c r="UL90" s="18"/>
      <c r="UM90" s="18"/>
      <c r="UN90" s="18"/>
      <c r="UO90" s="18"/>
      <c r="UP90" s="18"/>
      <c r="UQ90" s="18"/>
      <c r="UR90" s="18"/>
      <c r="US90" s="18"/>
      <c r="UT90" s="18"/>
      <c r="UU90" s="18"/>
      <c r="UV90" s="18"/>
      <c r="UW90" s="18"/>
      <c r="UX90" s="18"/>
      <c r="UY90" s="18"/>
      <c r="UZ90" s="18"/>
      <c r="VA90" s="18"/>
      <c r="VB90" s="18"/>
      <c r="VC90" s="18"/>
      <c r="VD90" s="18"/>
      <c r="VE90" s="18"/>
      <c r="VF90" s="18"/>
      <c r="VG90" s="18"/>
      <c r="VH90" s="18"/>
      <c r="VI90" s="18"/>
      <c r="VJ90" s="18"/>
      <c r="VK90" s="18"/>
      <c r="VL90" s="18"/>
      <c r="VM90" s="18"/>
      <c r="VN90" s="18"/>
      <c r="VO90" s="18"/>
      <c r="VP90" s="18"/>
      <c r="VQ90" s="18"/>
      <c r="VR90" s="18"/>
      <c r="VS90" s="18"/>
      <c r="VT90" s="18"/>
      <c r="VU90" s="18"/>
      <c r="VV90" s="18"/>
      <c r="VW90" s="18"/>
      <c r="VX90" s="18"/>
      <c r="VY90" s="18"/>
      <c r="VZ90" s="18"/>
      <c r="WA90" s="18"/>
      <c r="WB90" s="18"/>
      <c r="WC90" s="18"/>
      <c r="WD90" s="18"/>
      <c r="WE90" s="18"/>
      <c r="WF90" s="18"/>
      <c r="WG90" s="18"/>
      <c r="WH90" s="18"/>
      <c r="WI90" s="18"/>
      <c r="WJ90" s="18"/>
      <c r="WK90" s="18"/>
      <c r="WL90" s="18"/>
      <c r="WM90" s="18"/>
      <c r="WN90" s="18"/>
      <c r="WO90" s="18"/>
      <c r="WP90" s="18"/>
      <c r="WQ90" s="18"/>
      <c r="WR90" s="18"/>
      <c r="WS90" s="18"/>
      <c r="WT90" s="18"/>
      <c r="WU90" s="18"/>
      <c r="WV90" s="18"/>
      <c r="WW90" s="18"/>
      <c r="WX90" s="18"/>
      <c r="WY90" s="18"/>
      <c r="WZ90" s="18"/>
      <c r="XA90" s="18"/>
      <c r="XB90" s="18"/>
      <c r="XC90" s="18"/>
      <c r="XD90" s="18"/>
      <c r="XE90" s="18"/>
      <c r="XF90" s="18"/>
      <c r="XG90" s="18"/>
      <c r="XH90" s="18"/>
      <c r="XI90" s="18"/>
      <c r="XJ90" s="18"/>
      <c r="XK90" s="18"/>
      <c r="XL90" s="18"/>
      <c r="XM90" s="18"/>
      <c r="XN90" s="18"/>
      <c r="XO90" s="18"/>
      <c r="XP90" s="18"/>
      <c r="XQ90" s="18"/>
      <c r="XR90" s="18"/>
      <c r="XS90" s="18"/>
      <c r="XT90" s="18"/>
      <c r="XU90" s="18"/>
      <c r="XV90" s="18"/>
      <c r="XW90" s="18"/>
      <c r="XX90" s="18"/>
      <c r="XY90" s="18"/>
      <c r="XZ90" s="18"/>
      <c r="YA90" s="18"/>
      <c r="YB90" s="18"/>
      <c r="YC90" s="18"/>
      <c r="YD90" s="18"/>
      <c r="YE90" s="18"/>
      <c r="YF90" s="18"/>
      <c r="YG90" s="18"/>
      <c r="YH90" s="18"/>
      <c r="YI90" s="18"/>
      <c r="YJ90" s="18"/>
      <c r="YK90" s="18"/>
      <c r="YL90" s="18"/>
      <c r="YM90" s="18"/>
      <c r="YN90" s="18"/>
      <c r="YO90" s="18"/>
      <c r="YP90" s="18"/>
      <c r="YQ90" s="18"/>
      <c r="YR90" s="18"/>
      <c r="YS90" s="18"/>
      <c r="YT90" s="18"/>
      <c r="YU90" s="18"/>
      <c r="YV90" s="18"/>
      <c r="YW90" s="18"/>
      <c r="YX90" s="18"/>
      <c r="YY90" s="18"/>
      <c r="YZ90" s="18"/>
      <c r="ZA90" s="18"/>
      <c r="ZB90" s="18"/>
      <c r="ZC90" s="18"/>
      <c r="ZD90" s="18"/>
      <c r="ZE90" s="18"/>
      <c r="ZF90" s="18"/>
      <c r="ZG90" s="18"/>
      <c r="ZH90" s="18"/>
      <c r="ZI90" s="18"/>
      <c r="ZJ90" s="18"/>
      <c r="ZK90" s="18"/>
      <c r="ZL90" s="18"/>
      <c r="ZM90" s="18"/>
      <c r="ZN90" s="18"/>
      <c r="ZO90" s="18"/>
      <c r="ZP90" s="18"/>
      <c r="ZQ90" s="18"/>
      <c r="ZR90" s="18"/>
      <c r="ZS90" s="18"/>
      <c r="ZT90" s="18"/>
      <c r="ZU90" s="18"/>
      <c r="ZV90" s="18"/>
      <c r="ZW90" s="18"/>
      <c r="ZX90" s="18"/>
      <c r="ZY90" s="18"/>
      <c r="ZZ90" s="18"/>
      <c r="AAA90" s="18"/>
      <c r="AAB90" s="18"/>
    </row>
    <row r="91" spans="3:704" x14ac:dyDescent="0.35">
      <c r="C91" s="40" t="s">
        <v>98</v>
      </c>
      <c r="D91" s="42">
        <f>CHOOSE($Q$45,G37,G42,G47,G52)</f>
        <v>8.1954926108374362E-2</v>
      </c>
      <c r="E91" s="41">
        <f>NPV($D$91,E84:AAB84)</f>
        <v>1267.0988118550949</v>
      </c>
      <c r="F91" s="18">
        <f>NPV($D$91,F84:AAC84)</f>
        <v>1292.4407880919814</v>
      </c>
      <c r="G91" s="18">
        <f t="shared" ref="G91:BP91" si="156">NPV($D$91,G84:AAD84)</f>
        <v>1318.2896038535857</v>
      </c>
      <c r="H91" s="18">
        <f t="shared" si="156"/>
        <v>1344.655395930409</v>
      </c>
      <c r="I91" s="18">
        <f t="shared" si="156"/>
        <v>1371.5485038487566</v>
      </c>
      <c r="J91" s="18">
        <f t="shared" si="156"/>
        <v>1398.9794739254512</v>
      </c>
      <c r="K91" s="18">
        <f t="shared" si="156"/>
        <v>1426.9590634036661</v>
      </c>
      <c r="L91" s="18">
        <f t="shared" si="156"/>
        <v>1455.4982446714307</v>
      </c>
      <c r="M91" s="18">
        <f t="shared" si="156"/>
        <v>1484.6082095645265</v>
      </c>
      <c r="N91" s="18">
        <f t="shared" si="156"/>
        <v>1514.3003737554691</v>
      </c>
      <c r="O91" s="18">
        <f t="shared" si="156"/>
        <v>1544.5863812302109</v>
      </c>
      <c r="P91" s="18">
        <f t="shared" si="156"/>
        <v>1575.4781088544205</v>
      </c>
      <c r="Q91" s="18">
        <f t="shared" si="156"/>
        <v>1606.9876710310975</v>
      </c>
      <c r="R91" s="18">
        <f t="shared" si="156"/>
        <v>1639.1274244512788</v>
      </c>
      <c r="S91" s="18">
        <f t="shared" si="156"/>
        <v>1671.9099729398454</v>
      </c>
      <c r="T91" s="18">
        <f t="shared" si="156"/>
        <v>1705.3481723981445</v>
      </c>
      <c r="U91" s="18">
        <f t="shared" si="156"/>
        <v>1739.4551358455872</v>
      </c>
      <c r="V91" s="18">
        <f t="shared" si="156"/>
        <v>1774.2442385619518</v>
      </c>
      <c r="W91" s="18">
        <f t="shared" si="156"/>
        <v>1809.7291233326046</v>
      </c>
      <c r="X91" s="18">
        <f t="shared" si="156"/>
        <v>1845.9237057986379</v>
      </c>
      <c r="Y91" s="18">
        <f t="shared" si="156"/>
        <v>1882.8421799139612</v>
      </c>
      <c r="Z91" s="18">
        <f t="shared" si="156"/>
        <v>1920.4990235115472</v>
      </c>
      <c r="AA91" s="18">
        <f t="shared" si="156"/>
        <v>1958.9090039810433</v>
      </c>
      <c r="AB91" s="18">
        <f t="shared" si="156"/>
        <v>1998.0871840598834</v>
      </c>
      <c r="AC91" s="18">
        <f t="shared" si="156"/>
        <v>2038.0489277402646</v>
      </c>
      <c r="AD91" s="18">
        <f t="shared" si="156"/>
        <v>2078.809906294196</v>
      </c>
      <c r="AE91" s="18">
        <f t="shared" si="156"/>
        <v>2120.3861044191572</v>
      </c>
      <c r="AF91" s="18">
        <f t="shared" si="156"/>
        <v>2162.793826506565</v>
      </c>
      <c r="AG91" s="18">
        <f t="shared" si="156"/>
        <v>2206.0497030356637</v>
      </c>
      <c r="AH91" s="18">
        <f t="shared" si="156"/>
        <v>2250.1706970952819</v>
      </c>
      <c r="AI91" s="18">
        <f t="shared" si="156"/>
        <v>2295.1741110360272</v>
      </c>
      <c r="AJ91" s="18">
        <f t="shared" si="156"/>
        <v>2341.0775932555184</v>
      </c>
      <c r="AK91" s="18">
        <f t="shared" si="156"/>
        <v>2387.8991451193292</v>
      </c>
      <c r="AL91" s="18">
        <f t="shared" si="156"/>
        <v>2435.6571280203475</v>
      </c>
      <c r="AM91" s="18">
        <f t="shared" si="156"/>
        <v>2484.3702705792989</v>
      </c>
      <c r="AN91" s="18">
        <f t="shared" si="156"/>
        <v>2534.0576759893465</v>
      </c>
      <c r="AO91" s="18">
        <f t="shared" si="156"/>
        <v>2584.7388295074907</v>
      </c>
      <c r="AP91" s="18">
        <f t="shared" si="156"/>
        <v>2636.4336060959154</v>
      </c>
      <c r="AQ91" s="18">
        <f t="shared" si="156"/>
        <v>2689.1622782160134</v>
      </c>
      <c r="AR91" s="18">
        <f t="shared" si="156"/>
        <v>2742.9455237783932</v>
      </c>
      <c r="AS91" s="18">
        <f t="shared" si="156"/>
        <v>2797.804434251902</v>
      </c>
      <c r="AT91" s="18">
        <f t="shared" si="156"/>
        <v>2853.7605229347755</v>
      </c>
      <c r="AU91" s="18">
        <f t="shared" si="156"/>
        <v>2910.8357333911699</v>
      </c>
      <c r="AV91" s="18">
        <f t="shared" si="156"/>
        <v>2969.0524480565568</v>
      </c>
      <c r="AW91" s="18">
        <f t="shared" si="156"/>
        <v>3028.4334970151181</v>
      </c>
      <c r="AX91" s="18">
        <f t="shared" si="156"/>
        <v>3089.0021669526832</v>
      </c>
      <c r="AY91" s="18">
        <f t="shared" si="156"/>
        <v>3150.7822102888485</v>
      </c>
      <c r="AZ91" s="18">
        <f t="shared" si="156"/>
        <v>3213.7978544915668</v>
      </c>
      <c r="BA91" s="18">
        <f t="shared" si="156"/>
        <v>3278.0738115781623</v>
      </c>
      <c r="BB91" s="18">
        <f t="shared" si="156"/>
        <v>3343.6352878062903</v>
      </c>
      <c r="BC91" s="18">
        <f t="shared" si="156"/>
        <v>3410.5079935587878</v>
      </c>
      <c r="BD91" s="18">
        <f t="shared" si="156"/>
        <v>3478.7181534261204</v>
      </c>
      <c r="BE91" s="18">
        <f t="shared" si="156"/>
        <v>3548.2925164905669</v>
      </c>
      <c r="BF91" s="18">
        <f t="shared" si="156"/>
        <v>3619.2583668160701</v>
      </c>
      <c r="BG91" s="18">
        <f t="shared" si="156"/>
        <v>3691.6435341478323</v>
      </c>
      <c r="BH91" s="18">
        <f t="shared" si="156"/>
        <v>3765.476404825949</v>
      </c>
      <c r="BI91" s="18">
        <f t="shared" si="156"/>
        <v>3840.7859329173634</v>
      </c>
      <c r="BJ91" s="18">
        <f t="shared" si="156"/>
        <v>3917.6016515702913</v>
      </c>
      <c r="BK91" s="18">
        <f t="shared" si="156"/>
        <v>3995.953684595951</v>
      </c>
      <c r="BL91" s="18">
        <f t="shared" si="156"/>
        <v>4075.8727582818074</v>
      </c>
      <c r="BM91" s="18">
        <f t="shared" si="156"/>
        <v>4157.3902134409882</v>
      </c>
      <c r="BN91" s="18">
        <f t="shared" si="156"/>
        <v>4240.5380177030065</v>
      </c>
      <c r="BO91" s="18">
        <f t="shared" si="156"/>
        <v>4325.3487780498745</v>
      </c>
      <c r="BP91" s="18">
        <f t="shared" si="156"/>
        <v>4411.8557536032185</v>
      </c>
      <c r="BQ91" s="18">
        <f t="shared" ref="BQ91:EB91" si="157">NPV($D$91,BQ84:ACN84)</f>
        <v>4500.092868667225</v>
      </c>
      <c r="BR91" s="18">
        <f t="shared" si="157"/>
        <v>4590.0947260320127</v>
      </c>
      <c r="BS91" s="18">
        <f t="shared" si="157"/>
        <v>4681.8966205435836</v>
      </c>
      <c r="BT91" s="18">
        <f t="shared" si="157"/>
        <v>4775.5345529448787</v>
      </c>
      <c r="BU91" s="18">
        <f t="shared" si="157"/>
        <v>4871.0452439936025</v>
      </c>
      <c r="BV91" s="18">
        <f t="shared" si="157"/>
        <v>4968.4661488627435</v>
      </c>
      <c r="BW91" s="18">
        <f t="shared" si="157"/>
        <v>5067.8354718286046</v>
      </c>
      <c r="BX91" s="18">
        <f t="shared" si="157"/>
        <v>5169.1921812531355</v>
      </c>
      <c r="BY91" s="18">
        <f t="shared" si="157"/>
        <v>5272.5760248654087</v>
      </c>
      <c r="BZ91" s="18">
        <f t="shared" si="157"/>
        <v>5378.0275453492186</v>
      </c>
      <c r="CA91" s="18">
        <f t="shared" si="157"/>
        <v>5485.5880962419042</v>
      </c>
      <c r="CB91" s="18">
        <f t="shared" si="157"/>
        <v>5595.2998581515767</v>
      </c>
      <c r="CC91" s="18">
        <f t="shared" si="157"/>
        <v>5707.2058552985945</v>
      </c>
      <c r="CD91" s="18">
        <f t="shared" si="157"/>
        <v>5821.3499723875739</v>
      </c>
      <c r="CE91" s="18">
        <f t="shared" si="157"/>
        <v>5937.7769718173267</v>
      </c>
      <c r="CF91" s="18">
        <f t="shared" si="157"/>
        <v>6056.5325112346545</v>
      </c>
      <c r="CG91" s="18">
        <f t="shared" si="157"/>
        <v>6177.6631614391936</v>
      </c>
      <c r="CH91" s="18">
        <f t="shared" si="157"/>
        <v>6301.2164246466391</v>
      </c>
      <c r="CI91" s="18">
        <f t="shared" si="157"/>
        <v>6427.2407531169774</v>
      </c>
      <c r="CJ91" s="18">
        <f t="shared" si="157"/>
        <v>6555.7855681553883</v>
      </c>
      <c r="CK91" s="18">
        <f t="shared" si="157"/>
        <v>6686.9012794931677</v>
      </c>
      <c r="CL91" s="18">
        <f t="shared" si="157"/>
        <v>6820.6393050562065</v>
      </c>
      <c r="CM91" s="18">
        <f t="shared" si="157"/>
        <v>6957.0520911289368</v>
      </c>
      <c r="CN91" s="18">
        <f t="shared" si="157"/>
        <v>7096.1931329214385</v>
      </c>
      <c r="CO91" s="18">
        <f t="shared" si="157"/>
        <v>7238.11699554805</v>
      </c>
      <c r="CP91" s="18">
        <f t="shared" si="157"/>
        <v>7382.8793354253012</v>
      </c>
      <c r="CQ91" s="18">
        <f t="shared" si="157"/>
        <v>7530.5369220981347</v>
      </c>
      <c r="CR91" s="18">
        <f t="shared" si="157"/>
        <v>7681.1476605022963</v>
      </c>
      <c r="CS91" s="18">
        <f t="shared" si="157"/>
        <v>7834.7706136723355</v>
      </c>
      <c r="CT91" s="18">
        <f t="shared" si="157"/>
        <v>7991.4660259034217</v>
      </c>
      <c r="CU91" s="18">
        <f t="shared" si="157"/>
        <v>8151.2953463766416</v>
      </c>
      <c r="CV91" s="18">
        <f t="shared" si="157"/>
        <v>8314.3212532566904</v>
      </c>
      <c r="CW91" s="18">
        <f t="shared" si="157"/>
        <v>8480.6076782715736</v>
      </c>
      <c r="CX91" s="18">
        <f t="shared" si="157"/>
        <v>8650.2198317837574</v>
      </c>
      <c r="CY91" s="18">
        <f t="shared" si="157"/>
        <v>8823.224228363064</v>
      </c>
      <c r="CZ91" s="18">
        <f t="shared" si="157"/>
        <v>8999.6887128705985</v>
      </c>
      <c r="DA91" s="18">
        <f t="shared" si="157"/>
        <v>9179.6824870648907</v>
      </c>
      <c r="DB91" s="18">
        <f t="shared" si="157"/>
        <v>9363.2761367392795</v>
      </c>
      <c r="DC91" s="18">
        <f t="shared" si="157"/>
        <v>9550.5416594032213</v>
      </c>
      <c r="DD91" s="18">
        <f t="shared" si="157"/>
        <v>9741.5524925163008</v>
      </c>
      <c r="DE91" s="18">
        <f t="shared" si="157"/>
        <v>9936.3835422872398</v>
      </c>
      <c r="DF91" s="18">
        <f t="shared" si="157"/>
        <v>10135.111213048878</v>
      </c>
      <c r="DG91" s="18">
        <f t="shared" si="157"/>
        <v>10337.813437220839</v>
      </c>
      <c r="DH91" s="18">
        <f t="shared" si="157"/>
        <v>10544.569705871018</v>
      </c>
      <c r="DI91" s="18">
        <f t="shared" si="157"/>
        <v>10755.461099888627</v>
      </c>
      <c r="DJ91" s="18">
        <f t="shared" si="157"/>
        <v>10970.570321780766</v>
      </c>
      <c r="DK91" s="18">
        <f t="shared" si="157"/>
        <v>11189.98172810454</v>
      </c>
      <c r="DL91" s="18">
        <f t="shared" si="157"/>
        <v>11413.781362548141</v>
      </c>
      <c r="DM91" s="18">
        <f t="shared" si="157"/>
        <v>11642.056989673685</v>
      </c>
      <c r="DN91" s="18">
        <f t="shared" si="157"/>
        <v>11874.89812933437</v>
      </c>
      <c r="DO91" s="18">
        <f t="shared" si="157"/>
        <v>12112.396091780476</v>
      </c>
      <c r="DP91" s="18">
        <f t="shared" si="157"/>
        <v>12354.644013467283</v>
      </c>
      <c r="DQ91" s="18">
        <f t="shared" si="157"/>
        <v>12601.736893578975</v>
      </c>
      <c r="DR91" s="18">
        <f t="shared" si="157"/>
        <v>12853.771631283682</v>
      </c>
      <c r="DS91" s="18">
        <f t="shared" si="157"/>
        <v>13110.847063732659</v>
      </c>
      <c r="DT91" s="18">
        <f t="shared" si="157"/>
        <v>13373.064004820268</v>
      </c>
      <c r="DU91" s="18">
        <f t="shared" si="157"/>
        <v>13640.525284718595</v>
      </c>
      <c r="DV91" s="18">
        <f t="shared" si="157"/>
        <v>13913.335790203235</v>
      </c>
      <c r="DW91" s="18">
        <f t="shared" si="157"/>
        <v>14191.602505785269</v>
      </c>
      <c r="DX91" s="18">
        <f t="shared" si="157"/>
        <v>14475.434555665872</v>
      </c>
      <c r="DY91" s="18">
        <f t="shared" si="157"/>
        <v>14764.943246530258</v>
      </c>
      <c r="DZ91" s="18">
        <f t="shared" si="157"/>
        <v>15060.242111197327</v>
      </c>
      <c r="EA91" s="18">
        <f t="shared" si="157"/>
        <v>15361.446953142169</v>
      </c>
      <c r="EB91" s="18">
        <f t="shared" si="157"/>
        <v>15668.675891909645</v>
      </c>
      <c r="EC91" s="18">
        <f t="shared" ref="EC91:GN91" si="158">NPV($D$91,EC84:AEZ84)</f>
        <v>15982.049409435005</v>
      </c>
      <c r="ED91" s="18">
        <f t="shared" si="158"/>
        <v>16301.690397292417</v>
      </c>
      <c r="EE91" s="18">
        <f t="shared" si="158"/>
        <v>16627.724204887581</v>
      </c>
      <c r="EF91" s="18">
        <f t="shared" si="158"/>
        <v>16960.278688614097</v>
      </c>
      <c r="EG91" s="18">
        <f t="shared" si="158"/>
        <v>17299.484261993188</v>
      </c>
      <c r="EH91" s="18">
        <f t="shared" si="158"/>
        <v>17645.473946816823</v>
      </c>
      <c r="EI91" s="18">
        <f t="shared" si="158"/>
        <v>17998.383425312462</v>
      </c>
      <c r="EJ91" s="18">
        <f t="shared" si="158"/>
        <v>18358.351093351979</v>
      </c>
      <c r="EK91" s="18">
        <f t="shared" si="158"/>
        <v>18725.51811472499</v>
      </c>
      <c r="EL91" s="18">
        <f t="shared" si="158"/>
        <v>19100.028476496391</v>
      </c>
      <c r="EM91" s="18">
        <f t="shared" si="158"/>
        <v>19482.029045472471</v>
      </c>
      <c r="EN91" s="18">
        <f t="shared" si="158"/>
        <v>19871.669625795508</v>
      </c>
      <c r="EO91" s="18">
        <f t="shared" si="158"/>
        <v>20269.103017690464</v>
      </c>
      <c r="EP91" s="18">
        <f t="shared" si="158"/>
        <v>20674.485077386835</v>
      </c>
      <c r="EQ91" s="18">
        <f t="shared" si="158"/>
        <v>21087.974778238513</v>
      </c>
      <c r="ER91" s="18">
        <f t="shared" si="158"/>
        <v>21509.734273066348</v>
      </c>
      <c r="ES91" s="18">
        <f t="shared" si="158"/>
        <v>21939.928957747339</v>
      </c>
      <c r="ET91" s="18">
        <f t="shared" si="158"/>
        <v>22378.727536076116</v>
      </c>
      <c r="EU91" s="18">
        <f t="shared" si="158"/>
        <v>22826.302085922849</v>
      </c>
      <c r="EV91" s="18">
        <f t="shared" si="158"/>
        <v>23282.828126715158</v>
      </c>
      <c r="EW91" s="18">
        <f t="shared" si="158"/>
        <v>23748.484688268807</v>
      </c>
      <c r="EX91" s="18">
        <f t="shared" si="158"/>
        <v>24223.454380995852</v>
      </c>
      <c r="EY91" s="18">
        <f t="shared" si="158"/>
        <v>24707.923467516484</v>
      </c>
      <c r="EZ91" s="18">
        <f t="shared" si="158"/>
        <v>25202.081935702794</v>
      </c>
      <c r="FA91" s="18">
        <f t="shared" si="158"/>
        <v>25706.123573184414</v>
      </c>
      <c r="FB91" s="18">
        <f t="shared" si="158"/>
        <v>26220.246043343293</v>
      </c>
      <c r="FC91" s="18">
        <f t="shared" si="158"/>
        <v>26744.650962828557</v>
      </c>
      <c r="FD91" s="18">
        <f t="shared" si="158"/>
        <v>27279.54398062238</v>
      </c>
      <c r="FE91" s="18">
        <f t="shared" si="158"/>
        <v>27825.134858686019</v>
      </c>
      <c r="FF91" s="18">
        <f t="shared" si="158"/>
        <v>28381.637554219866</v>
      </c>
      <c r="FG91" s="18">
        <f t="shared" si="158"/>
        <v>28949.270303567988</v>
      </c>
      <c r="FH91" s="18">
        <f t="shared" si="158"/>
        <v>29528.255707801098</v>
      </c>
      <c r="FI91" s="18">
        <f t="shared" si="158"/>
        <v>30118.820820010613</v>
      </c>
      <c r="FJ91" s="18">
        <f t="shared" si="158"/>
        <v>30721.197234349976</v>
      </c>
      <c r="FK91" s="18">
        <f t="shared" si="158"/>
        <v>31335.621176854958</v>
      </c>
      <c r="FL91" s="18">
        <f t="shared" si="158"/>
        <v>31962.333598081779</v>
      </c>
      <c r="FM91" s="18">
        <f t="shared" si="158"/>
        <v>32601.580267597234</v>
      </c>
      <c r="FN91" s="18">
        <f t="shared" si="158"/>
        <v>33253.611870359193</v>
      </c>
      <c r="FO91" s="18">
        <f t="shared" si="158"/>
        <v>33918.684105024346</v>
      </c>
      <c r="FP91" s="18">
        <f t="shared" si="158"/>
        <v>34597.057784221346</v>
      </c>
      <c r="FQ91" s="18">
        <f t="shared" si="158"/>
        <v>35288.998936831711</v>
      </c>
      <c r="FR91" s="18">
        <f t="shared" si="158"/>
        <v>35994.77891231345</v>
      </c>
      <c r="FS91" s="18">
        <f t="shared" si="158"/>
        <v>36714.674487113713</v>
      </c>
      <c r="FT91" s="18">
        <f t="shared" si="158"/>
        <v>37448.967973207124</v>
      </c>
      <c r="FU91" s="18">
        <f t="shared" si="158"/>
        <v>38197.947328807903</v>
      </c>
      <c r="FV91" s="18">
        <f t="shared" si="158"/>
        <v>38961.906271293476</v>
      </c>
      <c r="FW91" s="18">
        <f t="shared" si="158"/>
        <v>39741.144392388407</v>
      </c>
      <c r="FX91" s="18">
        <f t="shared" si="158"/>
        <v>40535.967275650772</v>
      </c>
      <c r="FY91" s="18">
        <f t="shared" si="158"/>
        <v>41346.686616308587</v>
      </c>
      <c r="FZ91" s="18">
        <f t="shared" si="158"/>
        <v>42173.620343494193</v>
      </c>
      <c r="GA91" s="18">
        <f t="shared" si="158"/>
        <v>43017.092744921109</v>
      </c>
      <c r="GB91" s="18">
        <f t="shared" si="158"/>
        <v>43877.434594056831</v>
      </c>
      <c r="GC91" s="18">
        <f t="shared" si="158"/>
        <v>44754.9832798364</v>
      </c>
      <c r="GD91" s="18">
        <f t="shared" si="158"/>
        <v>45650.082938972751</v>
      </c>
      <c r="GE91" s="18">
        <f t="shared" si="158"/>
        <v>46563.084590912113</v>
      </c>
      <c r="GF91" s="18">
        <f t="shared" si="158"/>
        <v>47494.346275488053</v>
      </c>
      <c r="GG91" s="18">
        <f t="shared" si="158"/>
        <v>48444.233193329652</v>
      </c>
      <c r="GH91" s="18">
        <f t="shared" si="158"/>
        <v>49413.117849077367</v>
      </c>
      <c r="GI91" s="18">
        <f t="shared" si="158"/>
        <v>50401.380197462851</v>
      </c>
      <c r="GJ91" s="18">
        <f t="shared" si="158"/>
        <v>51409.407792310427</v>
      </c>
      <c r="GK91" s="18">
        <f t="shared" si="158"/>
        <v>52437.595938520011</v>
      </c>
      <c r="GL91" s="18">
        <f t="shared" si="158"/>
        <v>53486.347847087098</v>
      </c>
      <c r="GM91" s="18">
        <f t="shared" si="158"/>
        <v>54556.074793225751</v>
      </c>
      <c r="GN91" s="18">
        <f t="shared" si="158"/>
        <v>55647.196277652125</v>
      </c>
      <c r="GO91" s="18">
        <f t="shared" ref="GO91:IZ91" si="159">NPV($D$91,GO84:AHL84)</f>
        <v>56760.140191094506</v>
      </c>
      <c r="GP91" s="18">
        <f t="shared" si="159"/>
        <v>57895.342982093629</v>
      </c>
      <c r="GQ91" s="18">
        <f t="shared" si="159"/>
        <v>59053.249828158892</v>
      </c>
      <c r="GR91" s="18">
        <f t="shared" si="159"/>
        <v>60234.314810347409</v>
      </c>
      <c r="GS91" s="18">
        <f t="shared" si="159"/>
        <v>61439.001091334474</v>
      </c>
      <c r="GT91" s="18">
        <f t="shared" si="159"/>
        <v>62667.78109704634</v>
      </c>
      <c r="GU91" s="18">
        <f t="shared" si="159"/>
        <v>63921.136701925418</v>
      </c>
      <c r="GV91" s="18">
        <f t="shared" si="159"/>
        <v>65199.559417898883</v>
      </c>
      <c r="GW91" s="18">
        <f t="shared" si="159"/>
        <v>66503.55058712943</v>
      </c>
      <c r="GX91" s="18">
        <f t="shared" si="159"/>
        <v>67833.621578620136</v>
      </c>
      <c r="GY91" s="18">
        <f t="shared" si="159"/>
        <v>69190.293988750011</v>
      </c>
      <c r="GZ91" s="18">
        <f t="shared" si="159"/>
        <v>70574.099845822289</v>
      </c>
      <c r="HA91" s="18">
        <f t="shared" si="159"/>
        <v>71985.581818700957</v>
      </c>
      <c r="HB91" s="18">
        <f t="shared" si="159"/>
        <v>73425.293429623998</v>
      </c>
      <c r="HC91" s="18">
        <f t="shared" si="159"/>
        <v>74893.799271269207</v>
      </c>
      <c r="HD91" s="18">
        <f t="shared" si="159"/>
        <v>76391.675228163193</v>
      </c>
      <c r="HE91" s="18">
        <f t="shared" si="159"/>
        <v>77919.508702517283</v>
      </c>
      <c r="HF91" s="18">
        <f t="shared" si="159"/>
        <v>79477.898844582509</v>
      </c>
      <c r="HG91" s="18">
        <f t="shared" si="159"/>
        <v>81067.456787609088</v>
      </c>
      <c r="HH91" s="18">
        <f t="shared" si="159"/>
        <v>82688.80588750451</v>
      </c>
      <c r="HI91" s="18">
        <f t="shared" si="159"/>
        <v>84342.581967290316</v>
      </c>
      <c r="HJ91" s="18">
        <f t="shared" si="159"/>
        <v>86029.433566439751</v>
      </c>
      <c r="HK91" s="18">
        <f t="shared" si="159"/>
        <v>87750.022195208803</v>
      </c>
      <c r="HL91" s="18">
        <f t="shared" si="159"/>
        <v>89505.022594051232</v>
      </c>
      <c r="HM91" s="18">
        <f t="shared" si="159"/>
        <v>91295.122998221326</v>
      </c>
      <c r="HN91" s="18">
        <f t="shared" si="159"/>
        <v>93121.025407669993</v>
      </c>
      <c r="HO91" s="18">
        <f t="shared" si="159"/>
        <v>94983.445862337088</v>
      </c>
      <c r="HP91" s="18">
        <f t="shared" si="159"/>
        <v>96883.114722953425</v>
      </c>
      <c r="HQ91" s="18">
        <f t="shared" si="159"/>
        <v>98820.776957452545</v>
      </c>
      <c r="HR91" s="18">
        <f t="shared" si="159"/>
        <v>100797.19243311667</v>
      </c>
      <c r="HS91" s="18">
        <f t="shared" si="159"/>
        <v>102813.13621456164</v>
      </c>
      <c r="HT91" s="18">
        <f t="shared" si="159"/>
        <v>104869.39886768392</v>
      </c>
      <c r="HU91" s="18">
        <f t="shared" si="159"/>
        <v>106966.78676968411</v>
      </c>
      <c r="HV91" s="18">
        <f t="shared" si="159"/>
        <v>109106.12242529442</v>
      </c>
      <c r="HW91" s="18">
        <f t="shared" si="159"/>
        <v>111288.24478932637</v>
      </c>
      <c r="HX91" s="18">
        <f t="shared" si="159"/>
        <v>113514.00959567273</v>
      </c>
      <c r="HY91" s="18">
        <f t="shared" si="159"/>
        <v>115784.28969288747</v>
      </c>
      <c r="HZ91" s="18">
        <f t="shared" si="159"/>
        <v>118099.97538647881</v>
      </c>
      <c r="IA91" s="18">
        <f t="shared" si="159"/>
        <v>120461.97478804753</v>
      </c>
      <c r="IB91" s="18">
        <f t="shared" si="159"/>
        <v>122871.21417140658</v>
      </c>
      <c r="IC91" s="18">
        <f t="shared" si="159"/>
        <v>125328.63833582422</v>
      </c>
      <c r="ID91" s="18">
        <f t="shared" si="159"/>
        <v>127835.21097653345</v>
      </c>
      <c r="IE91" s="18">
        <f t="shared" si="159"/>
        <v>130391.91506264816</v>
      </c>
      <c r="IF91" s="18">
        <f t="shared" si="159"/>
        <v>132999.75322264244</v>
      </c>
      <c r="IG91" s="18">
        <f t="shared" si="159"/>
        <v>135659.74813753122</v>
      </c>
      <c r="IH91" s="18">
        <f t="shared" si="159"/>
        <v>138372.94294192476</v>
      </c>
      <c r="II91" s="18">
        <f t="shared" si="159"/>
        <v>141140.40163309616</v>
      </c>
      <c r="IJ91" s="18">
        <f t="shared" si="159"/>
        <v>143963.20948823346</v>
      </c>
      <c r="IK91" s="18">
        <f t="shared" si="159"/>
        <v>146842.47349003694</v>
      </c>
      <c r="IL91" s="18">
        <f t="shared" si="159"/>
        <v>149779.32276082551</v>
      </c>
      <c r="IM91" s="18">
        <f t="shared" si="159"/>
        <v>152774.90900532962</v>
      </c>
      <c r="IN91" s="18">
        <f t="shared" si="159"/>
        <v>155830.40696233691</v>
      </c>
      <c r="IO91" s="18">
        <f t="shared" si="159"/>
        <v>158947.01486536651</v>
      </c>
      <c r="IP91" s="18">
        <f t="shared" si="159"/>
        <v>162125.95491257004</v>
      </c>
      <c r="IQ91" s="18">
        <f t="shared" si="159"/>
        <v>165368.47374601362</v>
      </c>
      <c r="IR91" s="18">
        <f t="shared" si="159"/>
        <v>168675.84294055728</v>
      </c>
      <c r="IS91" s="18">
        <f t="shared" si="159"/>
        <v>172049.35950250807</v>
      </c>
      <c r="IT91" s="18">
        <f t="shared" si="159"/>
        <v>175490.34637824542</v>
      </c>
      <c r="IU91" s="18">
        <f t="shared" si="159"/>
        <v>179000.15297301882</v>
      </c>
      <c r="IV91" s="18">
        <f t="shared" si="159"/>
        <v>182580.15568012182</v>
      </c>
      <c r="IW91" s="18">
        <f t="shared" si="159"/>
        <v>186231.75842065146</v>
      </c>
      <c r="IX91" s="18">
        <f t="shared" si="159"/>
        <v>189956.39319405807</v>
      </c>
      <c r="IY91" s="18">
        <f t="shared" si="159"/>
        <v>193755.5206397101</v>
      </c>
      <c r="IZ91" s="18">
        <f t="shared" si="159"/>
        <v>197630.63060968718</v>
      </c>
      <c r="JA91" s="18">
        <f t="shared" ref="JA91:LL91" si="160">NPV($D$91,JA84:AJX84)</f>
        <v>201583.24275302945</v>
      </c>
      <c r="JB91" s="18">
        <f t="shared" si="160"/>
        <v>205614.90711167443</v>
      </c>
      <c r="JC91" s="18">
        <f t="shared" si="160"/>
        <v>209727.20472830665</v>
      </c>
      <c r="JD91" s="18">
        <f t="shared" si="160"/>
        <v>213921.74826637184</v>
      </c>
      <c r="JE91" s="18">
        <f t="shared" si="160"/>
        <v>218200.18264247966</v>
      </c>
      <c r="JF91" s="18">
        <f t="shared" si="160"/>
        <v>222564.18567146963</v>
      </c>
      <c r="JG91" s="18">
        <f t="shared" si="160"/>
        <v>227015.4687243611</v>
      </c>
      <c r="JH91" s="18">
        <f t="shared" si="160"/>
        <v>231555.77739947679</v>
      </c>
      <c r="JI91" s="18">
        <f t="shared" si="160"/>
        <v>236186.89220697785</v>
      </c>
      <c r="JJ91" s="18">
        <f t="shared" si="160"/>
        <v>240910.62926709416</v>
      </c>
      <c r="JK91" s="18">
        <f t="shared" si="160"/>
        <v>245728.84102231864</v>
      </c>
      <c r="JL91" s="18">
        <f t="shared" si="160"/>
        <v>250643.41696384537</v>
      </c>
      <c r="JM91" s="18">
        <f t="shared" si="160"/>
        <v>255656.28437252829</v>
      </c>
      <c r="JN91" s="18">
        <f t="shared" si="160"/>
        <v>260769.40907467462</v>
      </c>
      <c r="JO91" s="18">
        <f t="shared" si="160"/>
        <v>265984.79621293675</v>
      </c>
      <c r="JP91" s="18">
        <f t="shared" si="160"/>
        <v>271304.49103262939</v>
      </c>
      <c r="JQ91" s="18">
        <f t="shared" si="160"/>
        <v>276730.57968377921</v>
      </c>
      <c r="JR91" s="18">
        <f t="shared" si="160"/>
        <v>282265.19003919465</v>
      </c>
      <c r="JS91" s="18">
        <f t="shared" si="160"/>
        <v>287910.49252891762</v>
      </c>
      <c r="JT91" s="18">
        <f t="shared" si="160"/>
        <v>293668.70099135709</v>
      </c>
      <c r="JU91" s="18">
        <f t="shared" si="160"/>
        <v>299542.07354143489</v>
      </c>
      <c r="JV91" s="18">
        <f t="shared" si="160"/>
        <v>305532.91345610621</v>
      </c>
      <c r="JW91" s="18">
        <f t="shared" si="160"/>
        <v>311643.57007758116</v>
      </c>
      <c r="JX91" s="18">
        <f t="shared" si="160"/>
        <v>317876.43973461958</v>
      </c>
      <c r="JY91" s="18">
        <f t="shared" si="160"/>
        <v>324233.96668223507</v>
      </c>
      <c r="JZ91" s="18">
        <f t="shared" si="160"/>
        <v>330718.64406021044</v>
      </c>
      <c r="KA91" s="18">
        <f t="shared" si="160"/>
        <v>337333.01487076905</v>
      </c>
      <c r="KB91" s="18">
        <f t="shared" si="160"/>
        <v>344079.67297580268</v>
      </c>
      <c r="KC91" s="18">
        <f t="shared" si="160"/>
        <v>350961.26411404333</v>
      </c>
      <c r="KD91" s="18">
        <f t="shared" si="160"/>
        <v>357980.48693857872</v>
      </c>
      <c r="KE91" s="18">
        <f t="shared" si="160"/>
        <v>365140.09407511039</v>
      </c>
      <c r="KF91" s="18">
        <f t="shared" si="160"/>
        <v>372442.89320138347</v>
      </c>
      <c r="KG91" s="18">
        <f t="shared" si="160"/>
        <v>379891.7481481983</v>
      </c>
      <c r="KH91" s="18">
        <f t="shared" si="160"/>
        <v>387489.58002244122</v>
      </c>
      <c r="KI91" s="18">
        <f t="shared" si="160"/>
        <v>395239.36835257965</v>
      </c>
      <c r="KJ91" s="18">
        <f t="shared" si="160"/>
        <v>403144.15225705563</v>
      </c>
      <c r="KK91" s="18">
        <f t="shared" si="160"/>
        <v>411207.03163604921</v>
      </c>
      <c r="KL91" s="18">
        <f t="shared" si="160"/>
        <v>419431.16838708642</v>
      </c>
      <c r="KM91" s="18">
        <f t="shared" si="160"/>
        <v>427819.7876449342</v>
      </c>
      <c r="KN91" s="18">
        <f t="shared" si="160"/>
        <v>436376.17904631171</v>
      </c>
      <c r="KO91" s="18">
        <f t="shared" si="160"/>
        <v>445103.69801988598</v>
      </c>
      <c r="KP91" s="18">
        <f t="shared" si="160"/>
        <v>454005.76710205904</v>
      </c>
      <c r="KQ91" s="18">
        <f t="shared" si="160"/>
        <v>463085.87727907696</v>
      </c>
      <c r="KR91" s="18">
        <f t="shared" si="160"/>
        <v>472347.58935597655</v>
      </c>
      <c r="KS91" s="18">
        <f t="shared" si="160"/>
        <v>481794.53535290377</v>
      </c>
      <c r="KT91" s="18">
        <f t="shared" si="160"/>
        <v>491430.41992935352</v>
      </c>
      <c r="KU91" s="18">
        <f t="shared" si="160"/>
        <v>501259.02183690644</v>
      </c>
      <c r="KV91" s="18">
        <f t="shared" si="160"/>
        <v>511284.19540099631</v>
      </c>
      <c r="KW91" s="18">
        <f t="shared" si="160"/>
        <v>521509.87203231285</v>
      </c>
      <c r="KX91" s="18">
        <f t="shared" si="160"/>
        <v>531940.06176844658</v>
      </c>
      <c r="KY91" s="18">
        <f t="shared" si="160"/>
        <v>542578.85484634514</v>
      </c>
      <c r="KZ91" s="18">
        <f t="shared" si="160"/>
        <v>553430.42330621288</v>
      </c>
      <c r="LA91" s="18">
        <f t="shared" si="160"/>
        <v>564499.02262749325</v>
      </c>
      <c r="LB91" s="18">
        <f t="shared" si="160"/>
        <v>575788.99339755974</v>
      </c>
      <c r="LC91" s="18">
        <f t="shared" si="160"/>
        <v>587304.76301378314</v>
      </c>
      <c r="LD91" s="18">
        <f t="shared" si="160"/>
        <v>599050.84741961479</v>
      </c>
      <c r="LE91" s="18">
        <f t="shared" si="160"/>
        <v>611031.85287541559</v>
      </c>
      <c r="LF91" s="18">
        <f t="shared" si="160"/>
        <v>623252.47776466724</v>
      </c>
      <c r="LG91" s="18">
        <f t="shared" si="160"/>
        <v>635717.51443631563</v>
      </c>
      <c r="LH91" s="18">
        <f t="shared" si="160"/>
        <v>648431.85108395037</v>
      </c>
      <c r="LI91" s="18">
        <f t="shared" si="160"/>
        <v>661400.47366255731</v>
      </c>
      <c r="LJ91" s="18">
        <f t="shared" si="160"/>
        <v>674628.46784360928</v>
      </c>
      <c r="LK91" s="18">
        <f t="shared" si="160"/>
        <v>688121.02100922982</v>
      </c>
      <c r="LL91" s="18">
        <f t="shared" si="160"/>
        <v>701883.42428626108</v>
      </c>
      <c r="LM91" s="18">
        <f t="shared" ref="LM91:NX91" si="161">NPV($D$91,LM84:AMJ84)</f>
        <v>715921.07462095725</v>
      </c>
      <c r="LN91" s="18">
        <f t="shared" si="161"/>
        <v>730239.47689522593</v>
      </c>
      <c r="LO91" s="18">
        <f t="shared" si="161"/>
        <v>744844.2460851185</v>
      </c>
      <c r="LP91" s="18">
        <f t="shared" si="161"/>
        <v>759741.10946251801</v>
      </c>
      <c r="LQ91" s="18">
        <f t="shared" si="161"/>
        <v>774935.9088408472</v>
      </c>
      <c r="LR91" s="18">
        <f t="shared" si="161"/>
        <v>790434.60286565695</v>
      </c>
      <c r="LS91" s="18">
        <f t="shared" si="161"/>
        <v>806243.26935103245</v>
      </c>
      <c r="LT91" s="18">
        <f t="shared" si="161"/>
        <v>822368.10766270512</v>
      </c>
      <c r="LU91" s="18">
        <f t="shared" si="161"/>
        <v>838815.44114881475</v>
      </c>
      <c r="LV91" s="18">
        <f t="shared" si="161"/>
        <v>855591.71961926343</v>
      </c>
      <c r="LW91" s="18">
        <f t="shared" si="161"/>
        <v>872703.52187465364</v>
      </c>
      <c r="LX91" s="18">
        <f t="shared" si="161"/>
        <v>890157.55828577362</v>
      </c>
      <c r="LY91" s="18">
        <f t="shared" si="161"/>
        <v>907960.67342465452</v>
      </c>
      <c r="LZ91" s="18">
        <f t="shared" si="161"/>
        <v>926119.84874824923</v>
      </c>
      <c r="MA91" s="18">
        <f t="shared" si="161"/>
        <v>944642.20533572196</v>
      </c>
      <c r="MB91" s="18">
        <f t="shared" si="161"/>
        <v>963535.0066805043</v>
      </c>
      <c r="MC91" s="18">
        <f t="shared" si="161"/>
        <v>982805.66153814981</v>
      </c>
      <c r="MD91" s="18">
        <f t="shared" si="161"/>
        <v>1002461.7268311114</v>
      </c>
      <c r="ME91" s="18">
        <f t="shared" si="161"/>
        <v>1022510.9106116048</v>
      </c>
      <c r="MF91" s="18">
        <f t="shared" si="161"/>
        <v>1042961.0750836807</v>
      </c>
      <c r="MG91" s="18">
        <f t="shared" si="161"/>
        <v>1063820.2396857352</v>
      </c>
      <c r="MH91" s="18">
        <f t="shared" si="161"/>
        <v>1085096.5842346288</v>
      </c>
      <c r="MI91" s="18">
        <f t="shared" si="161"/>
        <v>1106798.4521326167</v>
      </c>
      <c r="MJ91" s="18">
        <f t="shared" si="161"/>
        <v>1128934.3536384611</v>
      </c>
      <c r="MK91" s="18">
        <f t="shared" si="161"/>
        <v>1151512.9692038312</v>
      </c>
      <c r="ML91" s="18">
        <f t="shared" si="161"/>
        <v>1174543.152876494</v>
      </c>
      <c r="MM91" s="18">
        <f t="shared" si="161"/>
        <v>1198033.9357714267</v>
      </c>
      <c r="MN91" s="18">
        <f t="shared" si="161"/>
        <v>1221994.5296113878</v>
      </c>
      <c r="MO91" s="18">
        <f t="shared" si="161"/>
        <v>1246434.3303381994</v>
      </c>
      <c r="MP91" s="18">
        <f t="shared" si="161"/>
        <v>1271362.9217962346</v>
      </c>
      <c r="MQ91" s="18">
        <f t="shared" si="161"/>
        <v>1296790.0794895045</v>
      </c>
      <c r="MR91" s="18">
        <f t="shared" si="161"/>
        <v>1322725.7744138322</v>
      </c>
      <c r="MS91" s="18">
        <f t="shared" si="161"/>
        <v>1349180.1769656369</v>
      </c>
      <c r="MT91" s="18">
        <f t="shared" si="161"/>
        <v>1376163.6609287835</v>
      </c>
      <c r="MU91" s="18">
        <f t="shared" si="161"/>
        <v>1403686.8075411455</v>
      </c>
      <c r="MV91" s="18">
        <f t="shared" si="161"/>
        <v>1431760.4096423939</v>
      </c>
      <c r="MW91" s="18">
        <f t="shared" si="161"/>
        <v>1460395.4759047059</v>
      </c>
      <c r="MX91" s="18">
        <f t="shared" si="161"/>
        <v>1489603.2351479693</v>
      </c>
      <c r="MY91" s="18">
        <f t="shared" si="161"/>
        <v>1519395.140741227</v>
      </c>
      <c r="MZ91" s="18">
        <f t="shared" si="161"/>
        <v>1549782.8750920701</v>
      </c>
      <c r="NA91" s="18">
        <f t="shared" si="161"/>
        <v>1580778.3542256956</v>
      </c>
      <c r="NB91" s="18">
        <f t="shared" si="161"/>
        <v>1612393.7324554708</v>
      </c>
      <c r="NC91" s="18">
        <f t="shared" si="161"/>
        <v>1644641.407146814</v>
      </c>
      <c r="ND91" s="18">
        <f t="shared" si="161"/>
        <v>1677534.0235761767</v>
      </c>
      <c r="NE91" s="18">
        <f t="shared" si="161"/>
        <v>1711084.4798871987</v>
      </c>
      <c r="NF91" s="18">
        <f t="shared" si="161"/>
        <v>1745305.9321457255</v>
      </c>
      <c r="NG91" s="18">
        <f t="shared" si="161"/>
        <v>1780211.7994959143</v>
      </c>
      <c r="NH91" s="18">
        <f t="shared" si="161"/>
        <v>1815815.7694192599</v>
      </c>
      <c r="NI91" s="18">
        <f t="shared" si="161"/>
        <v>1852131.8030986453</v>
      </c>
      <c r="NJ91" s="18">
        <f t="shared" si="161"/>
        <v>1889174.140889548</v>
      </c>
      <c r="NK91" s="18">
        <f t="shared" si="161"/>
        <v>1926957.3079004909</v>
      </c>
      <c r="NL91" s="18">
        <f t="shared" si="161"/>
        <v>1965496.1196849218</v>
      </c>
      <c r="NM91" s="18">
        <f t="shared" si="161"/>
        <v>2004805.688046759</v>
      </c>
      <c r="NN91" s="18">
        <f t="shared" si="161"/>
        <v>2044901.4269617999</v>
      </c>
      <c r="NO91" s="18">
        <f t="shared" si="161"/>
        <v>2085799.0586174289</v>
      </c>
      <c r="NP91" s="18">
        <f t="shared" si="161"/>
        <v>2127514.6195728104</v>
      </c>
      <c r="NQ91" s="18">
        <f t="shared" si="161"/>
        <v>2170064.4670421644</v>
      </c>
      <c r="NR91" s="18">
        <f t="shared" si="161"/>
        <v>2213465.2853033184</v>
      </c>
      <c r="NS91" s="18">
        <f t="shared" si="161"/>
        <v>2257734.0922342436</v>
      </c>
      <c r="NT91" s="18">
        <f t="shared" si="161"/>
        <v>2302888.2459801012</v>
      </c>
      <c r="NU91" s="18">
        <f t="shared" si="161"/>
        <v>2348945.4517532131</v>
      </c>
      <c r="NV91" s="18">
        <f t="shared" si="161"/>
        <v>2395923.7687687683</v>
      </c>
      <c r="NW91" s="18">
        <f t="shared" si="161"/>
        <v>2443841.6173189818</v>
      </c>
      <c r="NX91" s="18">
        <f t="shared" si="161"/>
        <v>2492717.7859882666</v>
      </c>
      <c r="NY91" s="18">
        <f t="shared" ref="NY91:QJ91" si="162">NPV($D$91,NY84:AOV84)</f>
        <v>2542571.4390124227</v>
      </c>
      <c r="NZ91" s="18">
        <f t="shared" si="162"/>
        <v>2593422.123784611</v>
      </c>
      <c r="OA91" s="18">
        <f t="shared" si="162"/>
        <v>2645289.7785109594</v>
      </c>
      <c r="OB91" s="18">
        <f t="shared" si="162"/>
        <v>2698194.7400189484</v>
      </c>
      <c r="OC91" s="18">
        <f t="shared" si="162"/>
        <v>2752157.7517214059</v>
      </c>
      <c r="OD91" s="18">
        <f t="shared" si="162"/>
        <v>2807199.9717393457</v>
      </c>
      <c r="OE91" s="18">
        <f t="shared" si="162"/>
        <v>2863342.9811866982</v>
      </c>
      <c r="OF91" s="18">
        <f t="shared" si="162"/>
        <v>2920608.7926202556</v>
      </c>
      <c r="OG91" s="18">
        <f t="shared" si="162"/>
        <v>2979019.8586579184</v>
      </c>
      <c r="OH91" s="18">
        <f t="shared" si="162"/>
        <v>3038599.0807687663</v>
      </c>
      <c r="OI91" s="18">
        <f t="shared" si="162"/>
        <v>3099369.8182382579</v>
      </c>
      <c r="OJ91" s="18">
        <f t="shared" si="162"/>
        <v>3161355.8973120702</v>
      </c>
      <c r="OK91" s="18">
        <f t="shared" si="162"/>
        <v>3224581.6205219594</v>
      </c>
      <c r="OL91" s="18">
        <f t="shared" si="162"/>
        <v>3289071.7761975438</v>
      </c>
      <c r="OM91" s="18">
        <f t="shared" si="162"/>
        <v>3354851.6481673243</v>
      </c>
      <c r="ON91" s="18">
        <f t="shared" si="162"/>
        <v>3421947.0256529576</v>
      </c>
      <c r="OO91" s="18">
        <f t="shared" si="162"/>
        <v>3490384.2133604349</v>
      </c>
      <c r="OP91" s="18">
        <f t="shared" si="162"/>
        <v>3560190.0417721663</v>
      </c>
      <c r="OQ91" s="18">
        <f t="shared" si="162"/>
        <v>3631391.8776437803</v>
      </c>
      <c r="OR91" s="18">
        <f t="shared" si="162"/>
        <v>3704017.6347098434</v>
      </c>
      <c r="OS91" s="18">
        <f t="shared" si="162"/>
        <v>3778095.7846024912</v>
      </c>
      <c r="OT91" s="18">
        <f t="shared" si="162"/>
        <v>3853655.3679871918</v>
      </c>
      <c r="OU91" s="18">
        <f t="shared" si="162"/>
        <v>3930726.0059199501</v>
      </c>
      <c r="OV91" s="18">
        <f t="shared" si="162"/>
        <v>4009337.9114303091</v>
      </c>
      <c r="OW91" s="18">
        <f t="shared" si="162"/>
        <v>4089521.9013343803</v>
      </c>
      <c r="OX91" s="18">
        <f t="shared" si="162"/>
        <v>4171309.4082828499</v>
      </c>
      <c r="OY91" s="18">
        <f t="shared" si="162"/>
        <v>4254732.4930480784</v>
      </c>
      <c r="OZ91" s="18">
        <f t="shared" si="162"/>
        <v>4339823.8570553493</v>
      </c>
      <c r="PA91" s="18">
        <f t="shared" si="162"/>
        <v>4426616.8551628152</v>
      </c>
      <c r="PB91" s="18">
        <f t="shared" si="162"/>
        <v>4515145.5086951563</v>
      </c>
      <c r="PC91" s="18">
        <f t="shared" si="162"/>
        <v>4605444.5187358223</v>
      </c>
      <c r="PD91" s="18">
        <f t="shared" si="162"/>
        <v>4697549.2796830041</v>
      </c>
      <c r="PE91" s="18">
        <f t="shared" si="162"/>
        <v>4791495.8930742834</v>
      </c>
      <c r="PF91" s="18">
        <f t="shared" si="162"/>
        <v>4887321.1816854822</v>
      </c>
      <c r="PG91" s="18">
        <f t="shared" si="162"/>
        <v>4985062.7039087676</v>
      </c>
      <c r="PH91" s="18">
        <f t="shared" si="162"/>
        <v>5084758.7684157016</v>
      </c>
      <c r="PI91" s="18">
        <f t="shared" si="162"/>
        <v>5186448.4491106095</v>
      </c>
      <c r="PJ91" s="18">
        <f t="shared" si="162"/>
        <v>5290171.6003798386</v>
      </c>
      <c r="PK91" s="18">
        <f t="shared" si="162"/>
        <v>5395968.8726429427</v>
      </c>
      <c r="PL91" s="18">
        <f t="shared" si="162"/>
        <v>5503881.7282112846</v>
      </c>
      <c r="PM91" s="18">
        <f t="shared" si="162"/>
        <v>5613952.4574602395</v>
      </c>
      <c r="PN91" s="18">
        <f t="shared" si="162"/>
        <v>5726224.1953209788</v>
      </c>
      <c r="PO91" s="18">
        <f t="shared" si="162"/>
        <v>5840740.9380980348</v>
      </c>
      <c r="PP91" s="18">
        <f t="shared" si="162"/>
        <v>5957547.5606187694</v>
      </c>
      <c r="PQ91" s="18">
        <f t="shared" si="162"/>
        <v>6076689.8337213723</v>
      </c>
      <c r="PR91" s="18">
        <f t="shared" si="162"/>
        <v>6198214.4420877667</v>
      </c>
      <c r="PS91" s="18">
        <f t="shared" si="162"/>
        <v>6322169.0024279598</v>
      </c>
      <c r="PT91" s="18">
        <f t="shared" si="162"/>
        <v>6448602.082022693</v>
      </c>
      <c r="PU91" s="18">
        <f t="shared" si="162"/>
        <v>6577563.2176311696</v>
      </c>
      <c r="PV91" s="18">
        <f t="shared" si="162"/>
        <v>6709102.9347708868</v>
      </c>
      <c r="PW91" s="18">
        <f t="shared" si="162"/>
        <v>6843272.7673765216</v>
      </c>
      <c r="PX91" s="18">
        <f t="shared" si="162"/>
        <v>6980125.2778452802</v>
      </c>
      <c r="PY91" s="18">
        <f t="shared" si="162"/>
        <v>7119714.0774758253</v>
      </c>
      <c r="PZ91" s="18">
        <f t="shared" si="162"/>
        <v>7262093.8473083135</v>
      </c>
      <c r="QA91" s="18">
        <f t="shared" si="162"/>
        <v>7407320.3593732379</v>
      </c>
      <c r="QB91" s="18">
        <f t="shared" si="162"/>
        <v>7555450.4983565146</v>
      </c>
      <c r="QC91" s="18">
        <f t="shared" si="162"/>
        <v>7706542.2836888703</v>
      </c>
      <c r="QD91" s="18">
        <f t="shared" si="162"/>
        <v>7860654.8920674203</v>
      </c>
      <c r="QE91" s="18">
        <f t="shared" si="162"/>
        <v>8017848.680417316</v>
      </c>
      <c r="QF91" s="18">
        <f t="shared" si="162"/>
        <v>8178185.2093021097</v>
      </c>
      <c r="QG91" s="18">
        <f t="shared" si="162"/>
        <v>8341727.2667906014</v>
      </c>
      <c r="QH91" s="18">
        <f t="shared" si="162"/>
        <v>8508538.892789105</v>
      </c>
      <c r="QI91" s="18">
        <f t="shared" si="162"/>
        <v>8678685.4038475584</v>
      </c>
      <c r="QJ91" s="18">
        <f t="shared" si="162"/>
        <v>8852233.4184480589</v>
      </c>
      <c r="QK91" s="18">
        <f t="shared" ref="QK91:SV91" si="163">NPV($D$91,QK84:ARH84)</f>
        <v>9029250.8827850502</v>
      </c>
      <c r="QL91" s="18">
        <f t="shared" si="163"/>
        <v>9209807.0970454998</v>
      </c>
      <c r="QM91" s="18">
        <f t="shared" si="163"/>
        <v>9393972.7421991043</v>
      </c>
      <c r="QN91" s="18">
        <f t="shared" si="163"/>
        <v>9581819.9073068462</v>
      </c>
      <c r="QO91" s="18">
        <f t="shared" si="163"/>
        <v>9773422.1173577998</v>
      </c>
      <c r="QP91" s="18">
        <f t="shared" si="163"/>
        <v>9968854.361643644</v>
      </c>
      <c r="QQ91" s="18">
        <f t="shared" si="163"/>
        <v>10168193.122680321</v>
      </c>
      <c r="QR91" s="18">
        <f t="shared" si="163"/>
        <v>10371516.405686883</v>
      </c>
      <c r="QS91" s="18">
        <f t="shared" si="163"/>
        <v>10578903.76863086</v>
      </c>
      <c r="QT91" s="18">
        <f t="shared" si="163"/>
        <v>10790436.352851061</v>
      </c>
      <c r="QU91" s="18">
        <f t="shared" si="163"/>
        <v>11006196.914266909</v>
      </c>
      <c r="QV91" s="18">
        <f t="shared" si="163"/>
        <v>11226269.855185412</v>
      </c>
      <c r="QW91" s="18">
        <f t="shared" si="163"/>
        <v>11450741.256715441</v>
      </c>
      <c r="QX91" s="18">
        <f t="shared" si="163"/>
        <v>11679698.911800481</v>
      </c>
      <c r="QY91" s="18">
        <f t="shared" si="163"/>
        <v>11913232.358879736</v>
      </c>
      <c r="QZ91" s="18">
        <f t="shared" si="163"/>
        <v>12151432.916188862</v>
      </c>
      <c r="RA91" s="18">
        <f t="shared" si="163"/>
        <v>12394393.716710815</v>
      </c>
      <c r="RB91" s="18">
        <f t="shared" si="163"/>
        <v>12642209.743787726</v>
      </c>
      <c r="RC91" s="18">
        <f t="shared" si="163"/>
        <v>12894977.867405046</v>
      </c>
      <c r="RD91" s="18">
        <f t="shared" si="163"/>
        <v>13152796.881158547</v>
      </c>
      <c r="RE91" s="18">
        <f t="shared" si="163"/>
        <v>13415767.539916094</v>
      </c>
      <c r="RF91" s="18">
        <f t="shared" si="163"/>
        <v>13683992.598184567</v>
      </c>
      <c r="RG91" s="18">
        <f t="shared" si="163"/>
        <v>13957576.849193716</v>
      </c>
      <c r="RH91" s="18">
        <f t="shared" si="163"/>
        <v>14236627.164708721</v>
      </c>
      <c r="RI91" s="18">
        <f t="shared" si="163"/>
        <v>14521252.535581661</v>
      </c>
      <c r="RJ91" s="18">
        <f t="shared" si="163"/>
        <v>14811564.113054965</v>
      </c>
      <c r="RK91" s="18">
        <f t="shared" si="163"/>
        <v>15107675.250826679</v>
      </c>
      <c r="RL91" s="18">
        <f t="shared" si="163"/>
        <v>15409701.547890553</v>
      </c>
      <c r="RM91" s="18">
        <f t="shared" si="163"/>
        <v>15717760.892161539</v>
      </c>
      <c r="RN91" s="18">
        <f t="shared" si="163"/>
        <v>16031973.504898477</v>
      </c>
      <c r="RO91" s="18">
        <f t="shared" si="163"/>
        <v>16352461.985935701</v>
      </c>
      <c r="RP91" s="18">
        <f t="shared" si="163"/>
        <v>16679351.359734707</v>
      </c>
      <c r="RQ91" s="18">
        <f t="shared" si="163"/>
        <v>17012769.122267801</v>
      </c>
      <c r="RR91" s="18">
        <f t="shared" si="163"/>
        <v>17352845.288744349</v>
      </c>
      <c r="RS91" s="18">
        <f t="shared" si="163"/>
        <v>17699712.442191973</v>
      </c>
      <c r="RT91" s="18">
        <f t="shared" si="163"/>
        <v>18053505.782902773</v>
      </c>
      <c r="RU91" s="18">
        <f t="shared" si="163"/>
        <v>18414363.178756416</v>
      </c>
      <c r="RV91" s="18">
        <f t="shared" si="163"/>
        <v>18782425.216431189</v>
      </c>
      <c r="RW91" s="18">
        <f t="shared" si="163"/>
        <v>19157835.253512409</v>
      </c>
      <c r="RX91" s="18">
        <f t="shared" si="163"/>
        <v>19540739.471510932</v>
      </c>
      <c r="RY91" s="18">
        <f t="shared" si="163"/>
        <v>19931286.929799858</v>
      </c>
      <c r="RZ91" s="18">
        <f t="shared" si="163"/>
        <v>20329629.620481338</v>
      </c>
      <c r="SA91" s="18">
        <f t="shared" si="163"/>
        <v>20735922.524192091</v>
      </c>
      <c r="SB91" s="18">
        <f t="shared" si="163"/>
        <v>21150323.666857585</v>
      </c>
      <c r="SC91" s="18">
        <f t="shared" si="163"/>
        <v>21572994.177404109</v>
      </c>
      <c r="SD91" s="18">
        <f t="shared" si="163"/>
        <v>22004098.346437309</v>
      </c>
      <c r="SE91" s="18">
        <f t="shared" si="163"/>
        <v>22443803.685895268</v>
      </c>
      <c r="SF91" s="18">
        <f t="shared" si="163"/>
        <v>22892280.989684463</v>
      </c>
      <c r="SG91" s="18">
        <f t="shared" si="163"/>
        <v>23349704.395305324</v>
      </c>
      <c r="SH91" s="18">
        <f t="shared" si="163"/>
        <v>23816251.446474455</v>
      </c>
      <c r="SI91" s="18">
        <f t="shared" si="163"/>
        <v>24292103.156749379</v>
      </c>
      <c r="SJ91" s="18">
        <f t="shared" si="163"/>
        <v>24777444.074161399</v>
      </c>
      <c r="SK91" s="18">
        <f t="shared" si="163"/>
        <v>25272462.346860807</v>
      </c>
      <c r="SL91" s="18">
        <f t="shared" si="163"/>
        <v>25777349.78977865</v>
      </c>
      <c r="SM91" s="18">
        <f t="shared" si="163"/>
        <v>26292301.952307567</v>
      </c>
      <c r="SN91" s="18">
        <f t="shared" si="163"/>
        <v>26817518.187003981</v>
      </c>
      <c r="SO91" s="18">
        <f t="shared" si="163"/>
        <v>27353201.719312124</v>
      </c>
      <c r="SP91" s="18">
        <f t="shared" si="163"/>
        <v>27899559.718310039</v>
      </c>
      <c r="SQ91" s="18">
        <f t="shared" si="163"/>
        <v>28456803.368475925</v>
      </c>
      <c r="SR91" s="18">
        <f t="shared" si="163"/>
        <v>29025147.942471795</v>
      </c>
      <c r="SS91" s="18">
        <f t="shared" si="163"/>
        <v>29604812.874940593</v>
      </c>
      <c r="ST91" s="18">
        <f t="shared" si="163"/>
        <v>30196021.837310974</v>
      </c>
      <c r="SU91" s="18">
        <f t="shared" si="163"/>
        <v>30799002.813602053</v>
      </c>
      <c r="SV91" s="18">
        <f t="shared" si="163"/>
        <v>31413988.177219409</v>
      </c>
      <c r="SW91" s="18">
        <f t="shared" ref="SW91:VH91" si="164">NPV($D$91,SW84:ATT84)</f>
        <v>32041214.768731192</v>
      </c>
      <c r="SX91" s="18">
        <f t="shared" si="164"/>
        <v>32680923.97461025</v>
      </c>
      <c r="SY91" s="18">
        <f t="shared" si="164"/>
        <v>33333361.806929458</v>
      </c>
      <c r="SZ91" s="18">
        <f t="shared" si="164"/>
        <v>33998778.98398979</v>
      </c>
      <c r="TA91" s="18">
        <f t="shared" si="164"/>
        <v>34677431.011862509</v>
      </c>
      <c r="TB91" s="18">
        <f t="shared" si="164"/>
        <v>35369578.266823269</v>
      </c>
      <c r="TC91" s="18">
        <f t="shared" si="164"/>
        <v>36075486.078650579</v>
      </c>
      <c r="TD91" s="18">
        <f t="shared" si="164"/>
        <v>36795424.81476184</v>
      </c>
      <c r="TE91" s="18">
        <f t="shared" si="164"/>
        <v>37529669.965153962</v>
      </c>
      <c r="TF91" s="18">
        <f t="shared" si="164"/>
        <v>38278502.228112176</v>
      </c>
      <c r="TG91" s="18">
        <f t="shared" si="164"/>
        <v>39042207.596650712</v>
      </c>
      <c r="TH91" s="18">
        <f t="shared" si="164"/>
        <v>39821077.445637919</v>
      </c>
      <c r="TI91" s="18">
        <f t="shared" si="164"/>
        <v>40615408.61956194</v>
      </c>
      <c r="TJ91" s="18">
        <f t="shared" si="164"/>
        <v>41425503.520883322</v>
      </c>
      <c r="TK91" s="18">
        <f t="shared" si="164"/>
        <v>42251670.198916577</v>
      </c>
      <c r="TL91" s="18">
        <f t="shared" si="164"/>
        <v>43094222.439181343</v>
      </c>
      <c r="TM91" s="18">
        <f t="shared" si="164"/>
        <v>43953479.853152186</v>
      </c>
      <c r="TN91" s="18">
        <f t="shared" si="164"/>
        <v>44829767.968336612</v>
      </c>
      <c r="TO91" s="18">
        <f t="shared" si="164"/>
        <v>45723418.318598822</v>
      </c>
      <c r="TP91" s="18">
        <f t="shared" si="164"/>
        <v>46634768.534645222</v>
      </c>
      <c r="TQ91" s="18">
        <f t="shared" si="164"/>
        <v>47564162.434575886</v>
      </c>
      <c r="TR91" s="18">
        <f t="shared" si="164"/>
        <v>48511950.114402525</v>
      </c>
      <c r="TS91" s="18">
        <f t="shared" si="164"/>
        <v>49478488.038423173</v>
      </c>
      <c r="TT91" s="18">
        <f t="shared" si="164"/>
        <v>50464139.129335232</v>
      </c>
      <c r="TU91" s="18">
        <f t="shared" si="164"/>
        <v>51469272.85796155</v>
      </c>
      <c r="TV91" s="18">
        <f t="shared" si="164"/>
        <v>52494265.332451187</v>
      </c>
      <c r="TW91" s="18">
        <f t="shared" si="164"/>
        <v>53539499.386810176</v>
      </c>
      <c r="TX91" s="18">
        <f t="shared" si="164"/>
        <v>54605364.668602169</v>
      </c>
      <c r="TY91" s="18">
        <f t="shared" si="164"/>
        <v>55692257.725651555</v>
      </c>
      <c r="TZ91" s="18">
        <f t="shared" si="164"/>
        <v>56800582.091565803</v>
      </c>
      <c r="UA91" s="18">
        <f t="shared" si="164"/>
        <v>57930748.369883388</v>
      </c>
      <c r="UB91" s="18">
        <f t="shared" si="164"/>
        <v>59083174.316637531</v>
      </c>
      <c r="UC91" s="18">
        <f t="shared" si="164"/>
        <v>60258284.92111139</v>
      </c>
      <c r="UD91" s="18">
        <f t="shared" si="164"/>
        <v>61456512.484547749</v>
      </c>
      <c r="UE91" s="18">
        <f t="shared" si="164"/>
        <v>62678296.696553305</v>
      </c>
      <c r="UF91" s="18">
        <f t="shared" si="164"/>
        <v>63924084.708927095</v>
      </c>
      <c r="UG91" s="18">
        <f t="shared" si="164"/>
        <v>65194331.206616923</v>
      </c>
      <c r="UH91" s="18">
        <f t="shared" si="164"/>
        <v>66489498.475493714</v>
      </c>
      <c r="UI91" s="18">
        <f t="shared" si="164"/>
        <v>67810056.466607586</v>
      </c>
      <c r="UJ91" s="18">
        <f t="shared" si="164"/>
        <v>69156482.856568813</v>
      </c>
      <c r="UK91" s="18">
        <f t="shared" si="164"/>
        <v>70529263.103674367</v>
      </c>
      <c r="UL91" s="18">
        <f t="shared" si="164"/>
        <v>71928890.499372452</v>
      </c>
      <c r="UM91" s="18">
        <f t="shared" si="164"/>
        <v>73355866.214631394</v>
      </c>
      <c r="UN91" s="18">
        <f t="shared" si="164"/>
        <v>74810699.340752959</v>
      </c>
      <c r="UO91" s="18">
        <f t="shared" si="164"/>
        <v>76293906.924135104</v>
      </c>
      <c r="UP91" s="18">
        <f t="shared" si="164"/>
        <v>77806013.994461477</v>
      </c>
      <c r="UQ91" s="18">
        <f t="shared" si="164"/>
        <v>79347553.585757732</v>
      </c>
      <c r="UR91" s="18">
        <f t="shared" si="164"/>
        <v>80919066.749721214</v>
      </c>
      <c r="US91" s="18">
        <f t="shared" si="164"/>
        <v>82521102.560686842</v>
      </c>
      <c r="UT91" s="18">
        <f t="shared" si="164"/>
        <v>84154218.111559257</v>
      </c>
      <c r="UU91" s="18">
        <f t="shared" si="164"/>
        <v>85818978.499989346</v>
      </c>
      <c r="UV91" s="18">
        <f t="shared" si="164"/>
        <v>87515956.804034844</v>
      </c>
      <c r="UW91" s="18">
        <f t="shared" si="164"/>
        <v>89245734.046489567</v>
      </c>
      <c r="UX91" s="18">
        <f t="shared" si="164"/>
        <v>91008899.147018969</v>
      </c>
      <c r="UY91" s="18">
        <f t="shared" si="164"/>
        <v>92806048.861182943</v>
      </c>
      <c r="UZ91" s="18">
        <f t="shared" si="164"/>
        <v>94637787.705368876</v>
      </c>
      <c r="VA91" s="18">
        <f t="shared" si="164"/>
        <v>96504727.866596073</v>
      </c>
      <c r="VB91" s="18">
        <f t="shared" si="164"/>
        <v>98407489.096087873</v>
      </c>
      <c r="VC91" s="18">
        <f t="shared" si="164"/>
        <v>100346698.58544016</v>
      </c>
      <c r="VD91" s="18">
        <f t="shared" si="164"/>
        <v>102322990.82413667</v>
      </c>
      <c r="VE91" s="18">
        <f t="shared" si="164"/>
        <v>104337007.43709147</v>
      </c>
      <c r="VF91" s="18">
        <f t="shared" si="164"/>
        <v>106389397.00080788</v>
      </c>
      <c r="VG91" s="18">
        <f t="shared" si="164"/>
        <v>108480814.8366648</v>
      </c>
      <c r="VH91" s="18">
        <f t="shared" si="164"/>
        <v>110611922.77973832</v>
      </c>
      <c r="VI91" s="18">
        <f t="shared" ref="VI91:XT91" si="165">NPV($D$91,VI84:AWF84)</f>
        <v>112783388.92148232</v>
      </c>
      <c r="VJ91" s="18">
        <f t="shared" si="165"/>
        <v>114995887.32447085</v>
      </c>
      <c r="VK91" s="18">
        <f t="shared" si="165"/>
        <v>117250097.70731193</v>
      </c>
      <c r="VL91" s="18">
        <f t="shared" si="165"/>
        <v>119546705.09771116</v>
      </c>
      <c r="VM91" s="18">
        <f t="shared" si="165"/>
        <v>121886399.45155254</v>
      </c>
      <c r="VN91" s="18">
        <f t="shared" si="165"/>
        <v>124269875.23572017</v>
      </c>
      <c r="VO91" s="18">
        <f t="shared" si="165"/>
        <v>126697830.97225763</v>
      </c>
      <c r="VP91" s="18">
        <f t="shared" si="165"/>
        <v>129170968.74130601</v>
      </c>
      <c r="VQ91" s="18">
        <f t="shared" si="165"/>
        <v>131689993.64010894</v>
      </c>
      <c r="VR91" s="18">
        <f t="shared" si="165"/>
        <v>134255613.19520965</v>
      </c>
      <c r="VS91" s="18">
        <f t="shared" si="165"/>
        <v>136868536.72478524</v>
      </c>
      <c r="VT91" s="18">
        <f t="shared" si="165"/>
        <v>139529474.64788204</v>
      </c>
      <c r="VU91" s="18">
        <f t="shared" si="165"/>
        <v>142239137.73711985</v>
      </c>
      <c r="VV91" s="18">
        <f t="shared" si="165"/>
        <v>144998236.31121802</v>
      </c>
      <c r="VW91" s="18">
        <f t="shared" si="165"/>
        <v>147807479.36348677</v>
      </c>
      <c r="VX91" s="18">
        <f t="shared" si="165"/>
        <v>150667573.62218314</v>
      </c>
      <c r="VY91" s="18">
        <f t="shared" si="165"/>
        <v>153579222.53839076</v>
      </c>
      <c r="VZ91" s="18">
        <f t="shared" si="165"/>
        <v>156543125.19681433</v>
      </c>
      <c r="WA91" s="18">
        <f t="shared" si="165"/>
        <v>159559975.14461058</v>
      </c>
      <c r="WB91" s="18">
        <f t="shared" si="165"/>
        <v>162630459.13307294</v>
      </c>
      <c r="WC91" s="18">
        <f t="shared" si="165"/>
        <v>165755255.76668346</v>
      </c>
      <c r="WD91" s="18">
        <f t="shared" si="165"/>
        <v>168935034.05371284</v>
      </c>
      <c r="WE91" s="18">
        <f t="shared" si="165"/>
        <v>172170451.85219938</v>
      </c>
      <c r="WF91" s="18">
        <f t="shared" si="165"/>
        <v>175462154.2047677</v>
      </c>
      <c r="WG91" s="18">
        <f t="shared" si="165"/>
        <v>178810771.55535665</v>
      </c>
      <c r="WH91" s="18">
        <f t="shared" si="165"/>
        <v>182216917.84050846</v>
      </c>
      <c r="WI91" s="18">
        <f t="shared" si="165"/>
        <v>185681188.44743448</v>
      </c>
      <c r="WJ91" s="18">
        <f t="shared" si="165"/>
        <v>189204158.03060353</v>
      </c>
      <c r="WK91" s="18">
        <f t="shared" si="165"/>
        <v>192786378.17810747</v>
      </c>
      <c r="WL91" s="18">
        <f t="shared" si="165"/>
        <v>196428374.91853267</v>
      </c>
      <c r="WM91" s="18">
        <f t="shared" si="165"/>
        <v>200130646.05851978</v>
      </c>
      <c r="WN91" s="18">
        <f t="shared" si="165"/>
        <v>203893658.34059566</v>
      </c>
      <c r="WO91" s="18">
        <f t="shared" si="165"/>
        <v>207717844.410256</v>
      </c>
      <c r="WP91" s="18">
        <f t="shared" si="165"/>
        <v>211603599.58059993</v>
      </c>
      <c r="WQ91" s="18">
        <f t="shared" si="165"/>
        <v>215551278.38214514</v>
      </c>
      <c r="WR91" s="18">
        <f t="shared" si="165"/>
        <v>219561190.88468683</v>
      </c>
      <c r="WS91" s="18">
        <f t="shared" si="165"/>
        <v>223633598.77731177</v>
      </c>
      <c r="WT91" s="18">
        <f t="shared" si="165"/>
        <v>227768711.1918222</v>
      </c>
      <c r="WU91" s="18">
        <f t="shared" si="165"/>
        <v>231966680.25397518</v>
      </c>
      <c r="WV91" s="18">
        <f t="shared" si="165"/>
        <v>236227596.34599075</v>
      </c>
      <c r="WW91" s="18">
        <f t="shared" si="165"/>
        <v>240551483.06282005</v>
      </c>
      <c r="WX91" s="18">
        <f t="shared" si="165"/>
        <v>244938291.84360713</v>
      </c>
      <c r="WY91" s="18">
        <f t="shared" si="165"/>
        <v>249387896.25868902</v>
      </c>
      <c r="WZ91" s="18">
        <f t="shared" si="165"/>
        <v>253900085.93130162</v>
      </c>
      <c r="XA91" s="18">
        <f t="shared" si="165"/>
        <v>258474560.07193071</v>
      </c>
      <c r="XB91" s="18">
        <f t="shared" si="165"/>
        <v>263110920.60192832</v>
      </c>
      <c r="XC91" s="18">
        <f t="shared" si="165"/>
        <v>267808664.84164563</v>
      </c>
      <c r="XD91" s="18">
        <f t="shared" si="165"/>
        <v>272567177.7368421</v>
      </c>
      <c r="XE91" s="18">
        <f t="shared" si="165"/>
        <v>277385723.59560144</v>
      </c>
      <c r="XF91" s="18">
        <f t="shared" si="165"/>
        <v>282263437.30631411</v>
      </c>
      <c r="XG91" s="18">
        <f t="shared" si="165"/>
        <v>287199315.00556952</v>
      </c>
      <c r="XH91" s="18">
        <f t="shared" si="165"/>
        <v>292192204.16292506</v>
      </c>
      <c r="XI91" s="18">
        <f t="shared" si="165"/>
        <v>297240793.04759532</v>
      </c>
      <c r="XJ91" s="18">
        <f t="shared" si="165"/>
        <v>302343599.54001081</v>
      </c>
      <c r="XK91" s="18">
        <f t="shared" si="165"/>
        <v>307498959.24901545</v>
      </c>
      <c r="XL91" s="18">
        <f t="shared" si="165"/>
        <v>312705012.89315116</v>
      </c>
      <c r="XM91" s="18">
        <f t="shared" si="165"/>
        <v>317959692.902013</v>
      </c>
      <c r="XN91" s="18">
        <f t="shared" si="165"/>
        <v>323260709.19106954</v>
      </c>
      <c r="XO91" s="18">
        <f t="shared" si="165"/>
        <v>328605534.06056577</v>
      </c>
      <c r="XP91" s="18">
        <f t="shared" si="165"/>
        <v>333991386.16623491</v>
      </c>
      <c r="XQ91" s="18">
        <f t="shared" si="165"/>
        <v>339415213.50642955</v>
      </c>
      <c r="XR91" s="18">
        <f t="shared" si="165"/>
        <v>344873675.36702871</v>
      </c>
      <c r="XS91" s="18">
        <f t="shared" si="165"/>
        <v>350363123.16200805</v>
      </c>
      <c r="XT91" s="18">
        <f t="shared" si="165"/>
        <v>355879580.10388535</v>
      </c>
      <c r="XU91" s="18">
        <f t="shared" ref="XU91:AAB91" si="166">NPV($D$91,XU84:AYR84)</f>
        <v>361418719.63437366</v>
      </c>
      <c r="XV91" s="18">
        <f t="shared" si="166"/>
        <v>366975842.54147029</v>
      </c>
      <c r="XW91" s="18">
        <f t="shared" si="166"/>
        <v>372545852.68483561</v>
      </c>
      <c r="XX91" s="18">
        <f t="shared" si="166"/>
        <v>378123231.24671483</v>
      </c>
      <c r="XY91" s="18">
        <f t="shared" si="166"/>
        <v>383702009.42077816</v>
      </c>
      <c r="XZ91" s="18">
        <f t="shared" si="166"/>
        <v>389275739.44606936</v>
      </c>
      <c r="YA91" s="18">
        <f t="shared" si="166"/>
        <v>394837463.88778776</v>
      </c>
      <c r="YB91" s="18">
        <f t="shared" si="166"/>
        <v>400379683.06083071</v>
      </c>
      <c r="YC91" s="18">
        <f t="shared" si="166"/>
        <v>405894320.485874</v>
      </c>
      <c r="YD91" s="18">
        <f t="shared" si="166"/>
        <v>411372686.26128966</v>
      </c>
      <c r="YE91" s="18">
        <f t="shared" si="166"/>
        <v>416805438.22728997</v>
      </c>
      <c r="YF91" s="18">
        <f t="shared" si="166"/>
        <v>422182540.79142308</v>
      </c>
      <c r="YG91" s="18">
        <f t="shared" si="166"/>
        <v>427493221.27681106</v>
      </c>
      <c r="YH91" s="18">
        <f t="shared" si="166"/>
        <v>432725923.64636779</v>
      </c>
      <c r="YI91" s="18">
        <f t="shared" si="166"/>
        <v>437868259.44755977</v>
      </c>
      <c r="YJ91" s="18">
        <f t="shared" si="166"/>
        <v>442906955.81314123</v>
      </c>
      <c r="YK91" s="18">
        <f t="shared" si="166"/>
        <v>447827800.34356505</v>
      </c>
      <c r="YL91" s="18">
        <f t="shared" si="166"/>
        <v>452615582.68652326</v>
      </c>
      <c r="YM91" s="18">
        <f t="shared" si="166"/>
        <v>457254032.61818665</v>
      </c>
      <c r="YN91" s="18">
        <f t="shared" si="166"/>
        <v>461725754.41919988</v>
      </c>
      <c r="YO91" s="18">
        <f t="shared" si="166"/>
        <v>466012157.32629198</v>
      </c>
      <c r="YP91" s="18">
        <f t="shared" si="166"/>
        <v>470093381.82746506</v>
      </c>
      <c r="YQ91" s="18">
        <f t="shared" si="166"/>
        <v>473948221.55504155</v>
      </c>
      <c r="YR91" s="18">
        <f t="shared" si="166"/>
        <v>477554040.51638603</v>
      </c>
      <c r="YS91" s="18">
        <f t="shared" si="166"/>
        <v>480886685.38678968</v>
      </c>
      <c r="YT91" s="18">
        <f t="shared" si="166"/>
        <v>483920392.57278061</v>
      </c>
      <c r="YU91" s="18">
        <f t="shared" si="166"/>
        <v>486627689.73694575</v>
      </c>
      <c r="YV91" s="18">
        <f t="shared" si="166"/>
        <v>488979291.45715046</v>
      </c>
      <c r="YW91" s="18">
        <f t="shared" si="166"/>
        <v>490943988.67379588</v>
      </c>
      <c r="YX91" s="18">
        <f t="shared" si="166"/>
        <v>492488531.55834121</v>
      </c>
      <c r="YY91" s="18">
        <f t="shared" si="166"/>
        <v>493577505.41474307</v>
      </c>
      <c r="YZ91" s="18">
        <f t="shared" si="166"/>
        <v>494173199.20258647</v>
      </c>
      <c r="ZA91" s="18">
        <f t="shared" si="166"/>
        <v>494235466.24648124</v>
      </c>
      <c r="ZB91" s="18">
        <f t="shared" si="166"/>
        <v>493721576.67066211</v>
      </c>
      <c r="ZC91" s="18">
        <f t="shared" si="166"/>
        <v>492586061.07059222</v>
      </c>
      <c r="ZD91" s="18">
        <f t="shared" si="166"/>
        <v>490780544.90463215</v>
      </c>
      <c r="ZE91" s="18">
        <f t="shared" si="166"/>
        <v>488253573.05841082</v>
      </c>
      <c r="ZF91" s="18">
        <f t="shared" si="166"/>
        <v>484950424.00231749</v>
      </c>
      <c r="ZG91" s="18">
        <f t="shared" si="166"/>
        <v>480812912.92842776</v>
      </c>
      <c r="ZH91" s="18">
        <f t="shared" si="166"/>
        <v>475779183.21705246</v>
      </c>
      <c r="ZI91" s="18">
        <f t="shared" si="166"/>
        <v>469783485.544864</v>
      </c>
      <c r="ZJ91" s="18">
        <f t="shared" si="166"/>
        <v>462755943.90605938</v>
      </c>
      <c r="ZK91" s="18">
        <f t="shared" si="166"/>
        <v>454622307.77515584</v>
      </c>
      <c r="ZL91" s="18">
        <f t="shared" si="166"/>
        <v>445303689.5946101</v>
      </c>
      <c r="ZM91" s="18">
        <f t="shared" si="166"/>
        <v>434716286.72240549</v>
      </c>
      <c r="ZN91" s="18">
        <f t="shared" si="166"/>
        <v>422771086.92384744</v>
      </c>
      <c r="ZO91" s="18">
        <f t="shared" si="166"/>
        <v>409373556.43794292</v>
      </c>
      <c r="ZP91" s="18">
        <f t="shared" si="166"/>
        <v>394423309.59167284</v>
      </c>
      <c r="ZQ91" s="18">
        <f t="shared" si="166"/>
        <v>377813758.8750779</v>
      </c>
      <c r="ZR91" s="18">
        <f t="shared" si="166"/>
        <v>359431744.32610965</v>
      </c>
      <c r="ZS91" s="18">
        <f t="shared" si="166"/>
        <v>339157141.00648934</v>
      </c>
      <c r="ZT91" s="18">
        <f t="shared" si="166"/>
        <v>316862443.27810919</v>
      </c>
      <c r="ZU91" s="18">
        <f t="shared" si="166"/>
        <v>292412324.51360643</v>
      </c>
      <c r="ZV91" s="18">
        <f t="shared" si="166"/>
        <v>265663170.79434517</v>
      </c>
      <c r="ZW91" s="18">
        <f t="shared" si="166"/>
        <v>236462587.06394899</v>
      </c>
      <c r="ZX91" s="18">
        <f t="shared" si="166"/>
        <v>204648874.11540529</v>
      </c>
      <c r="ZY91" s="18">
        <f t="shared" si="166"/>
        <v>170050474.69435838</v>
      </c>
      <c r="ZZ91" s="18">
        <f t="shared" si="166"/>
        <v>132485386.9001839</v>
      </c>
      <c r="AAA91" s="18">
        <f t="shared" si="166"/>
        <v>91760542.959479824</v>
      </c>
      <c r="AAB91" s="18">
        <f t="shared" si="166"/>
        <v>47671151.333356477</v>
      </c>
    </row>
    <row r="92" spans="3:704" x14ac:dyDescent="0.35">
      <c r="C92" s="10" t="s">
        <v>90</v>
      </c>
      <c r="D92" s="20">
        <f>D91</f>
        <v>8.1954926108374362E-2</v>
      </c>
      <c r="E92" s="18">
        <f t="shared" ref="E92:BP92" si="167">NPV($D$92,E85:AAB85)</f>
        <v>1267.0988118550949</v>
      </c>
      <c r="F92" s="18">
        <f t="shared" si="167"/>
        <v>1292.4407880919814</v>
      </c>
      <c r="G92" s="18">
        <f t="shared" si="167"/>
        <v>1318.2896038535857</v>
      </c>
      <c r="H92" s="18">
        <f t="shared" si="167"/>
        <v>1344.655395930409</v>
      </c>
      <c r="I92" s="18">
        <f t="shared" si="167"/>
        <v>1371.5485038487566</v>
      </c>
      <c r="J92" s="18">
        <f t="shared" si="167"/>
        <v>1398.9794739254512</v>
      </c>
      <c r="K92" s="18">
        <f t="shared" si="167"/>
        <v>1426.9590634036661</v>
      </c>
      <c r="L92" s="18">
        <f t="shared" si="167"/>
        <v>1455.4982446714307</v>
      </c>
      <c r="M92" s="18">
        <f t="shared" si="167"/>
        <v>1484.6082095645265</v>
      </c>
      <c r="N92" s="18">
        <f t="shared" si="167"/>
        <v>1514.3003737554691</v>
      </c>
      <c r="O92" s="18">
        <f t="shared" si="167"/>
        <v>1544.5863812302109</v>
      </c>
      <c r="P92" s="18">
        <f t="shared" si="167"/>
        <v>1575.4781088544205</v>
      </c>
      <c r="Q92" s="18">
        <f t="shared" si="167"/>
        <v>1606.9876710310975</v>
      </c>
      <c r="R92" s="18">
        <f t="shared" si="167"/>
        <v>1639.1274244512788</v>
      </c>
      <c r="S92" s="18">
        <f t="shared" si="167"/>
        <v>1671.9099729398454</v>
      </c>
      <c r="T92" s="18">
        <f t="shared" si="167"/>
        <v>1705.3481723981445</v>
      </c>
      <c r="U92" s="18">
        <f t="shared" si="167"/>
        <v>1739.4551358455872</v>
      </c>
      <c r="V92" s="18">
        <f t="shared" si="167"/>
        <v>1774.2442385619518</v>
      </c>
      <c r="W92" s="18">
        <f t="shared" si="167"/>
        <v>1809.7291233326046</v>
      </c>
      <c r="X92" s="18">
        <f t="shared" si="167"/>
        <v>1845.9237057986379</v>
      </c>
      <c r="Y92" s="18">
        <f t="shared" si="167"/>
        <v>1882.8421799139612</v>
      </c>
      <c r="Z92" s="18">
        <f t="shared" si="167"/>
        <v>1920.4990235115472</v>
      </c>
      <c r="AA92" s="18">
        <f t="shared" si="167"/>
        <v>1958.9090039810433</v>
      </c>
      <c r="AB92" s="18">
        <f t="shared" si="167"/>
        <v>1998.0871840598834</v>
      </c>
      <c r="AC92" s="18">
        <f t="shared" si="167"/>
        <v>2038.0489277402646</v>
      </c>
      <c r="AD92" s="18">
        <f t="shared" si="167"/>
        <v>2078.809906294196</v>
      </c>
      <c r="AE92" s="18">
        <f t="shared" si="167"/>
        <v>2120.3861044191572</v>
      </c>
      <c r="AF92" s="18">
        <f t="shared" si="167"/>
        <v>2162.793826506565</v>
      </c>
      <c r="AG92" s="18">
        <f t="shared" si="167"/>
        <v>2206.0497030356637</v>
      </c>
      <c r="AH92" s="18">
        <f t="shared" si="167"/>
        <v>2250.1706970952819</v>
      </c>
      <c r="AI92" s="18">
        <f t="shared" si="167"/>
        <v>2295.1741110360272</v>
      </c>
      <c r="AJ92" s="18">
        <f t="shared" si="167"/>
        <v>2341.0775932555184</v>
      </c>
      <c r="AK92" s="18">
        <f t="shared" si="167"/>
        <v>2387.8991451193292</v>
      </c>
      <c r="AL92" s="18">
        <f t="shared" si="167"/>
        <v>2435.6571280203475</v>
      </c>
      <c r="AM92" s="18">
        <f t="shared" si="167"/>
        <v>2484.3702705792989</v>
      </c>
      <c r="AN92" s="18">
        <f t="shared" si="167"/>
        <v>2534.0576759893465</v>
      </c>
      <c r="AO92" s="18">
        <f t="shared" si="167"/>
        <v>2584.7388295074907</v>
      </c>
      <c r="AP92" s="18">
        <f t="shared" si="167"/>
        <v>2636.4336060959154</v>
      </c>
      <c r="AQ92" s="18">
        <f t="shared" si="167"/>
        <v>2689.1622782160134</v>
      </c>
      <c r="AR92" s="18">
        <f t="shared" si="167"/>
        <v>2742.9455237783932</v>
      </c>
      <c r="AS92" s="18">
        <f t="shared" si="167"/>
        <v>2797.804434251902</v>
      </c>
      <c r="AT92" s="18">
        <f t="shared" si="167"/>
        <v>2853.7605229347755</v>
      </c>
      <c r="AU92" s="18">
        <f t="shared" si="167"/>
        <v>2910.8357333911699</v>
      </c>
      <c r="AV92" s="18">
        <f t="shared" si="167"/>
        <v>2969.0524480565568</v>
      </c>
      <c r="AW92" s="18">
        <f t="shared" si="167"/>
        <v>3028.4334970151181</v>
      </c>
      <c r="AX92" s="18">
        <f t="shared" si="167"/>
        <v>3089.0021669526832</v>
      </c>
      <c r="AY92" s="18">
        <f t="shared" si="167"/>
        <v>3150.7822102888485</v>
      </c>
      <c r="AZ92" s="18">
        <f t="shared" si="167"/>
        <v>3213.7978544915668</v>
      </c>
      <c r="BA92" s="18">
        <f t="shared" si="167"/>
        <v>3278.0738115781623</v>
      </c>
      <c r="BB92" s="18">
        <f t="shared" si="167"/>
        <v>3343.6352878062903</v>
      </c>
      <c r="BC92" s="18">
        <f t="shared" si="167"/>
        <v>3410.5079935587878</v>
      </c>
      <c r="BD92" s="18">
        <f t="shared" si="167"/>
        <v>3478.7181534261204</v>
      </c>
      <c r="BE92" s="18">
        <f t="shared" si="167"/>
        <v>3548.2925164905669</v>
      </c>
      <c r="BF92" s="18">
        <f t="shared" si="167"/>
        <v>3619.2583668160701</v>
      </c>
      <c r="BG92" s="18">
        <f t="shared" si="167"/>
        <v>3691.6435341478323</v>
      </c>
      <c r="BH92" s="18">
        <f t="shared" si="167"/>
        <v>3765.476404825949</v>
      </c>
      <c r="BI92" s="18">
        <f t="shared" si="167"/>
        <v>3840.7859329173634</v>
      </c>
      <c r="BJ92" s="18">
        <f t="shared" si="167"/>
        <v>3917.6016515702913</v>
      </c>
      <c r="BK92" s="18">
        <f t="shared" si="167"/>
        <v>3995.953684595951</v>
      </c>
      <c r="BL92" s="18">
        <f t="shared" si="167"/>
        <v>4075.8727582818074</v>
      </c>
      <c r="BM92" s="18">
        <f t="shared" si="167"/>
        <v>4157.3902134409882</v>
      </c>
      <c r="BN92" s="18">
        <f t="shared" si="167"/>
        <v>4240.5380177030065</v>
      </c>
      <c r="BO92" s="18">
        <f t="shared" si="167"/>
        <v>4325.3487780498745</v>
      </c>
      <c r="BP92" s="18">
        <f t="shared" si="167"/>
        <v>4411.8557536032185</v>
      </c>
      <c r="BQ92" s="18">
        <f t="shared" ref="BQ92:EB92" si="168">NPV($D$92,BQ85:ACN85)</f>
        <v>4500.092868667225</v>
      </c>
      <c r="BR92" s="18">
        <f t="shared" si="168"/>
        <v>4590.0947260320127</v>
      </c>
      <c r="BS92" s="18">
        <f t="shared" si="168"/>
        <v>4681.8966205435836</v>
      </c>
      <c r="BT92" s="18">
        <f t="shared" si="168"/>
        <v>4775.5345529448787</v>
      </c>
      <c r="BU92" s="18">
        <f t="shared" si="168"/>
        <v>4871.0452439936025</v>
      </c>
      <c r="BV92" s="18">
        <f t="shared" si="168"/>
        <v>4968.4661488627435</v>
      </c>
      <c r="BW92" s="18">
        <f t="shared" si="168"/>
        <v>5067.8354718286046</v>
      </c>
      <c r="BX92" s="18">
        <f t="shared" si="168"/>
        <v>5169.1921812531355</v>
      </c>
      <c r="BY92" s="18">
        <f t="shared" si="168"/>
        <v>5272.5760248654087</v>
      </c>
      <c r="BZ92" s="18">
        <f t="shared" si="168"/>
        <v>5378.0275453492186</v>
      </c>
      <c r="CA92" s="18">
        <f t="shared" si="168"/>
        <v>5485.5880962419042</v>
      </c>
      <c r="CB92" s="18">
        <f t="shared" si="168"/>
        <v>5595.2998581515767</v>
      </c>
      <c r="CC92" s="18">
        <f t="shared" si="168"/>
        <v>5707.2058552985945</v>
      </c>
      <c r="CD92" s="18">
        <f t="shared" si="168"/>
        <v>5821.3499723875739</v>
      </c>
      <c r="CE92" s="18">
        <f t="shared" si="168"/>
        <v>5937.7769718173267</v>
      </c>
      <c r="CF92" s="18">
        <f t="shared" si="168"/>
        <v>6056.5325112346545</v>
      </c>
      <c r="CG92" s="18">
        <f t="shared" si="168"/>
        <v>6177.6631614391936</v>
      </c>
      <c r="CH92" s="18">
        <f t="shared" si="168"/>
        <v>6301.2164246466391</v>
      </c>
      <c r="CI92" s="18">
        <f t="shared" si="168"/>
        <v>6427.2407531169774</v>
      </c>
      <c r="CJ92" s="18">
        <f t="shared" si="168"/>
        <v>6555.7855681553883</v>
      </c>
      <c r="CK92" s="18">
        <f t="shared" si="168"/>
        <v>6686.9012794931677</v>
      </c>
      <c r="CL92" s="18">
        <f t="shared" si="168"/>
        <v>6820.6393050562065</v>
      </c>
      <c r="CM92" s="18">
        <f t="shared" si="168"/>
        <v>6957.0520911289368</v>
      </c>
      <c r="CN92" s="18">
        <f t="shared" si="168"/>
        <v>7096.1931329214385</v>
      </c>
      <c r="CO92" s="18">
        <f t="shared" si="168"/>
        <v>7238.11699554805</v>
      </c>
      <c r="CP92" s="18">
        <f t="shared" si="168"/>
        <v>7382.8793354253012</v>
      </c>
      <c r="CQ92" s="18">
        <f t="shared" si="168"/>
        <v>7530.5369220981347</v>
      </c>
      <c r="CR92" s="18">
        <f t="shared" si="168"/>
        <v>7681.1476605022963</v>
      </c>
      <c r="CS92" s="18">
        <f t="shared" si="168"/>
        <v>7834.7706136723355</v>
      </c>
      <c r="CT92" s="18">
        <f t="shared" si="168"/>
        <v>7991.4660259034217</v>
      </c>
      <c r="CU92" s="18">
        <f t="shared" si="168"/>
        <v>8151.2953463766416</v>
      </c>
      <c r="CV92" s="18">
        <f t="shared" si="168"/>
        <v>8314.3212532566904</v>
      </c>
      <c r="CW92" s="18">
        <f t="shared" si="168"/>
        <v>8480.6076782715736</v>
      </c>
      <c r="CX92" s="18">
        <f t="shared" si="168"/>
        <v>8650.2198317837574</v>
      </c>
      <c r="CY92" s="18">
        <f t="shared" si="168"/>
        <v>8823.224228363064</v>
      </c>
      <c r="CZ92" s="18">
        <f t="shared" si="168"/>
        <v>8999.6887128705985</v>
      </c>
      <c r="DA92" s="18">
        <f t="shared" si="168"/>
        <v>9179.6824870648907</v>
      </c>
      <c r="DB92" s="18">
        <f t="shared" si="168"/>
        <v>9363.2761367392795</v>
      </c>
      <c r="DC92" s="18">
        <f t="shared" si="168"/>
        <v>9550.5416594032213</v>
      </c>
      <c r="DD92" s="18">
        <f t="shared" si="168"/>
        <v>9741.5524925163008</v>
      </c>
      <c r="DE92" s="18">
        <f t="shared" si="168"/>
        <v>9936.3835422872398</v>
      </c>
      <c r="DF92" s="18">
        <f t="shared" si="168"/>
        <v>10135.111213048878</v>
      </c>
      <c r="DG92" s="18">
        <f t="shared" si="168"/>
        <v>10337.813437220839</v>
      </c>
      <c r="DH92" s="18">
        <f t="shared" si="168"/>
        <v>10544.569705871018</v>
      </c>
      <c r="DI92" s="18">
        <f t="shared" si="168"/>
        <v>10755.461099888627</v>
      </c>
      <c r="DJ92" s="18">
        <f t="shared" si="168"/>
        <v>10970.570321780766</v>
      </c>
      <c r="DK92" s="18">
        <f t="shared" si="168"/>
        <v>11189.98172810454</v>
      </c>
      <c r="DL92" s="18">
        <f t="shared" si="168"/>
        <v>11413.781362548141</v>
      </c>
      <c r="DM92" s="18">
        <f t="shared" si="168"/>
        <v>11642.056989673685</v>
      </c>
      <c r="DN92" s="18">
        <f t="shared" si="168"/>
        <v>11874.89812933437</v>
      </c>
      <c r="DO92" s="18">
        <f t="shared" si="168"/>
        <v>12112.396091780476</v>
      </c>
      <c r="DP92" s="18">
        <f t="shared" si="168"/>
        <v>12354.644013467283</v>
      </c>
      <c r="DQ92" s="18">
        <f t="shared" si="168"/>
        <v>12601.736893578975</v>
      </c>
      <c r="DR92" s="18">
        <f t="shared" si="168"/>
        <v>12853.771631283682</v>
      </c>
      <c r="DS92" s="18">
        <f t="shared" si="168"/>
        <v>13110.847063732659</v>
      </c>
      <c r="DT92" s="18">
        <f t="shared" si="168"/>
        <v>13373.064004820268</v>
      </c>
      <c r="DU92" s="18">
        <f t="shared" si="168"/>
        <v>13640.525284718595</v>
      </c>
      <c r="DV92" s="18">
        <f t="shared" si="168"/>
        <v>13913.335790203235</v>
      </c>
      <c r="DW92" s="18">
        <f t="shared" si="168"/>
        <v>14191.602505785269</v>
      </c>
      <c r="DX92" s="18">
        <f t="shared" si="168"/>
        <v>14475.434555665872</v>
      </c>
      <c r="DY92" s="18">
        <f t="shared" si="168"/>
        <v>14764.943246530258</v>
      </c>
      <c r="DZ92" s="18">
        <f t="shared" si="168"/>
        <v>15060.242111197327</v>
      </c>
      <c r="EA92" s="18">
        <f t="shared" si="168"/>
        <v>15361.446953142169</v>
      </c>
      <c r="EB92" s="18">
        <f t="shared" si="168"/>
        <v>15668.675891909645</v>
      </c>
      <c r="EC92" s="18">
        <f t="shared" ref="EC92:GN92" si="169">NPV($D$92,EC85:AEZ85)</f>
        <v>15982.049409435005</v>
      </c>
      <c r="ED92" s="18">
        <f t="shared" si="169"/>
        <v>16301.690397292417</v>
      </c>
      <c r="EE92" s="18">
        <f t="shared" si="169"/>
        <v>16627.724204887581</v>
      </c>
      <c r="EF92" s="18">
        <f t="shared" si="169"/>
        <v>16960.278688614097</v>
      </c>
      <c r="EG92" s="18">
        <f t="shared" si="169"/>
        <v>17299.484261993188</v>
      </c>
      <c r="EH92" s="18">
        <f t="shared" si="169"/>
        <v>17645.473946816823</v>
      </c>
      <c r="EI92" s="18">
        <f t="shared" si="169"/>
        <v>17998.383425312462</v>
      </c>
      <c r="EJ92" s="18">
        <f t="shared" si="169"/>
        <v>18358.351093351979</v>
      </c>
      <c r="EK92" s="18">
        <f t="shared" si="169"/>
        <v>18725.51811472499</v>
      </c>
      <c r="EL92" s="18">
        <f t="shared" si="169"/>
        <v>19100.028476496391</v>
      </c>
      <c r="EM92" s="18">
        <f t="shared" si="169"/>
        <v>19482.029045472471</v>
      </c>
      <c r="EN92" s="18">
        <f t="shared" si="169"/>
        <v>19871.669625795508</v>
      </c>
      <c r="EO92" s="18">
        <f t="shared" si="169"/>
        <v>20269.103017690464</v>
      </c>
      <c r="EP92" s="18">
        <f t="shared" si="169"/>
        <v>20674.485077386835</v>
      </c>
      <c r="EQ92" s="18">
        <f t="shared" si="169"/>
        <v>21087.974778238513</v>
      </c>
      <c r="ER92" s="18">
        <f t="shared" si="169"/>
        <v>21509.734273066348</v>
      </c>
      <c r="ES92" s="18">
        <f t="shared" si="169"/>
        <v>21939.928957747339</v>
      </c>
      <c r="ET92" s="18">
        <f t="shared" si="169"/>
        <v>22378.727536076116</v>
      </c>
      <c r="EU92" s="18">
        <f t="shared" si="169"/>
        <v>22826.302085922849</v>
      </c>
      <c r="EV92" s="18">
        <f t="shared" si="169"/>
        <v>23282.828126715158</v>
      </c>
      <c r="EW92" s="18">
        <f t="shared" si="169"/>
        <v>23748.484688268807</v>
      </c>
      <c r="EX92" s="18">
        <f t="shared" si="169"/>
        <v>24223.454380995852</v>
      </c>
      <c r="EY92" s="18">
        <f t="shared" si="169"/>
        <v>24707.923467516484</v>
      </c>
      <c r="EZ92" s="18">
        <f t="shared" si="169"/>
        <v>25202.081935702794</v>
      </c>
      <c r="FA92" s="18">
        <f t="shared" si="169"/>
        <v>25706.123573184414</v>
      </c>
      <c r="FB92" s="18">
        <f t="shared" si="169"/>
        <v>26220.246043343293</v>
      </c>
      <c r="FC92" s="18">
        <f t="shared" si="169"/>
        <v>26744.650962828557</v>
      </c>
      <c r="FD92" s="18">
        <f t="shared" si="169"/>
        <v>27279.54398062238</v>
      </c>
      <c r="FE92" s="18">
        <f t="shared" si="169"/>
        <v>27825.134858686019</v>
      </c>
      <c r="FF92" s="18">
        <f t="shared" si="169"/>
        <v>28381.637554219866</v>
      </c>
      <c r="FG92" s="18">
        <f t="shared" si="169"/>
        <v>28949.270303567988</v>
      </c>
      <c r="FH92" s="18">
        <f t="shared" si="169"/>
        <v>29528.255707801098</v>
      </c>
      <c r="FI92" s="18">
        <f t="shared" si="169"/>
        <v>30118.820820010613</v>
      </c>
      <c r="FJ92" s="18">
        <f t="shared" si="169"/>
        <v>30721.197234349976</v>
      </c>
      <c r="FK92" s="18">
        <f t="shared" si="169"/>
        <v>31335.621176854958</v>
      </c>
      <c r="FL92" s="18">
        <f t="shared" si="169"/>
        <v>31962.333598081779</v>
      </c>
      <c r="FM92" s="18">
        <f t="shared" si="169"/>
        <v>32601.580267597234</v>
      </c>
      <c r="FN92" s="18">
        <f t="shared" si="169"/>
        <v>33253.611870359193</v>
      </c>
      <c r="FO92" s="18">
        <f t="shared" si="169"/>
        <v>33918.684105024346</v>
      </c>
      <c r="FP92" s="18">
        <f t="shared" si="169"/>
        <v>34597.057784221346</v>
      </c>
      <c r="FQ92" s="18">
        <f t="shared" si="169"/>
        <v>35288.998936831711</v>
      </c>
      <c r="FR92" s="18">
        <f t="shared" si="169"/>
        <v>35994.77891231345</v>
      </c>
      <c r="FS92" s="18">
        <f t="shared" si="169"/>
        <v>36714.674487113713</v>
      </c>
      <c r="FT92" s="18">
        <f t="shared" si="169"/>
        <v>37448.967973207124</v>
      </c>
      <c r="FU92" s="18">
        <f t="shared" si="169"/>
        <v>38197.947328807903</v>
      </c>
      <c r="FV92" s="18">
        <f t="shared" si="169"/>
        <v>38961.906271293476</v>
      </c>
      <c r="FW92" s="18">
        <f t="shared" si="169"/>
        <v>39741.144392388407</v>
      </c>
      <c r="FX92" s="18">
        <f t="shared" si="169"/>
        <v>40535.967275650772</v>
      </c>
      <c r="FY92" s="18">
        <f t="shared" si="169"/>
        <v>41346.686616308587</v>
      </c>
      <c r="FZ92" s="18">
        <f t="shared" si="169"/>
        <v>42173.620343494193</v>
      </c>
      <c r="GA92" s="18">
        <f t="shared" si="169"/>
        <v>43017.092744921109</v>
      </c>
      <c r="GB92" s="18">
        <f t="shared" si="169"/>
        <v>43877.434594056831</v>
      </c>
      <c r="GC92" s="18">
        <f t="shared" si="169"/>
        <v>44754.9832798364</v>
      </c>
      <c r="GD92" s="18">
        <f t="shared" si="169"/>
        <v>45650.082938972751</v>
      </c>
      <c r="GE92" s="18">
        <f t="shared" si="169"/>
        <v>46563.084590912113</v>
      </c>
      <c r="GF92" s="18">
        <f t="shared" si="169"/>
        <v>47494.346275488053</v>
      </c>
      <c r="GG92" s="18">
        <f t="shared" si="169"/>
        <v>48444.233193329652</v>
      </c>
      <c r="GH92" s="18">
        <f t="shared" si="169"/>
        <v>49413.117849077367</v>
      </c>
      <c r="GI92" s="18">
        <f t="shared" si="169"/>
        <v>50401.380197462851</v>
      </c>
      <c r="GJ92" s="18">
        <f t="shared" si="169"/>
        <v>51409.407792310427</v>
      </c>
      <c r="GK92" s="18">
        <f t="shared" si="169"/>
        <v>52437.595938520011</v>
      </c>
      <c r="GL92" s="18">
        <f t="shared" si="169"/>
        <v>53486.347847087098</v>
      </c>
      <c r="GM92" s="18">
        <f t="shared" si="169"/>
        <v>54556.074793225751</v>
      </c>
      <c r="GN92" s="18">
        <f t="shared" si="169"/>
        <v>55647.196277652125</v>
      </c>
      <c r="GO92" s="18">
        <f t="shared" ref="GO92:IZ92" si="170">NPV($D$92,GO85:AHL85)</f>
        <v>56760.140191094506</v>
      </c>
      <c r="GP92" s="18">
        <f t="shared" si="170"/>
        <v>57895.342982093629</v>
      </c>
      <c r="GQ92" s="18">
        <f t="shared" si="170"/>
        <v>59053.249828158892</v>
      </c>
      <c r="GR92" s="18">
        <f t="shared" si="170"/>
        <v>60234.314810347409</v>
      </c>
      <c r="GS92" s="18">
        <f t="shared" si="170"/>
        <v>61439.001091334474</v>
      </c>
      <c r="GT92" s="18">
        <f t="shared" si="170"/>
        <v>62667.78109704634</v>
      </c>
      <c r="GU92" s="18">
        <f t="shared" si="170"/>
        <v>63921.136701925418</v>
      </c>
      <c r="GV92" s="18">
        <f t="shared" si="170"/>
        <v>65199.559417898883</v>
      </c>
      <c r="GW92" s="18">
        <f t="shared" si="170"/>
        <v>66503.55058712943</v>
      </c>
      <c r="GX92" s="18">
        <f t="shared" si="170"/>
        <v>67833.621578620136</v>
      </c>
      <c r="GY92" s="18">
        <f t="shared" si="170"/>
        <v>69190.293988750011</v>
      </c>
      <c r="GZ92" s="18">
        <f t="shared" si="170"/>
        <v>70574.099845822289</v>
      </c>
      <c r="HA92" s="18">
        <f t="shared" si="170"/>
        <v>71985.581818700957</v>
      </c>
      <c r="HB92" s="18">
        <f t="shared" si="170"/>
        <v>73425.293429623998</v>
      </c>
      <c r="HC92" s="18">
        <f t="shared" si="170"/>
        <v>74893.799271269207</v>
      </c>
      <c r="HD92" s="18">
        <f t="shared" si="170"/>
        <v>76391.675228163193</v>
      </c>
      <c r="HE92" s="18">
        <f t="shared" si="170"/>
        <v>77919.508702517283</v>
      </c>
      <c r="HF92" s="18">
        <f t="shared" si="170"/>
        <v>79477.898844582509</v>
      </c>
      <c r="HG92" s="18">
        <f t="shared" si="170"/>
        <v>81067.456787609088</v>
      </c>
      <c r="HH92" s="18">
        <f t="shared" si="170"/>
        <v>82688.80588750451</v>
      </c>
      <c r="HI92" s="18">
        <f t="shared" si="170"/>
        <v>84342.581967290316</v>
      </c>
      <c r="HJ92" s="18">
        <f t="shared" si="170"/>
        <v>86029.433566439751</v>
      </c>
      <c r="HK92" s="18">
        <f t="shared" si="170"/>
        <v>87750.022195208803</v>
      </c>
      <c r="HL92" s="18">
        <f t="shared" si="170"/>
        <v>89505.022594051232</v>
      </c>
      <c r="HM92" s="18">
        <f t="shared" si="170"/>
        <v>91295.122998221326</v>
      </c>
      <c r="HN92" s="18">
        <f t="shared" si="170"/>
        <v>93121.025407669993</v>
      </c>
      <c r="HO92" s="18">
        <f t="shared" si="170"/>
        <v>94983.445862337088</v>
      </c>
      <c r="HP92" s="18">
        <f t="shared" si="170"/>
        <v>96883.114722953425</v>
      </c>
      <c r="HQ92" s="18">
        <f t="shared" si="170"/>
        <v>98820.776957452545</v>
      </c>
      <c r="HR92" s="18">
        <f t="shared" si="170"/>
        <v>100797.19243311667</v>
      </c>
      <c r="HS92" s="18">
        <f t="shared" si="170"/>
        <v>102813.13621456164</v>
      </c>
      <c r="HT92" s="18">
        <f t="shared" si="170"/>
        <v>104869.39886768392</v>
      </c>
      <c r="HU92" s="18">
        <f t="shared" si="170"/>
        <v>106966.78676968411</v>
      </c>
      <c r="HV92" s="18">
        <f t="shared" si="170"/>
        <v>109106.12242529442</v>
      </c>
      <c r="HW92" s="18">
        <f t="shared" si="170"/>
        <v>111288.24478932637</v>
      </c>
      <c r="HX92" s="18">
        <f t="shared" si="170"/>
        <v>113514.00959567273</v>
      </c>
      <c r="HY92" s="18">
        <f t="shared" si="170"/>
        <v>115784.28969288747</v>
      </c>
      <c r="HZ92" s="18">
        <f t="shared" si="170"/>
        <v>118099.97538647881</v>
      </c>
      <c r="IA92" s="18">
        <f t="shared" si="170"/>
        <v>120461.97478804753</v>
      </c>
      <c r="IB92" s="18">
        <f t="shared" si="170"/>
        <v>122871.21417140658</v>
      </c>
      <c r="IC92" s="18">
        <f t="shared" si="170"/>
        <v>125328.63833582422</v>
      </c>
      <c r="ID92" s="18">
        <f t="shared" si="170"/>
        <v>127835.21097653345</v>
      </c>
      <c r="IE92" s="18">
        <f t="shared" si="170"/>
        <v>130391.91506264816</v>
      </c>
      <c r="IF92" s="18">
        <f t="shared" si="170"/>
        <v>132999.75322264244</v>
      </c>
      <c r="IG92" s="18">
        <f t="shared" si="170"/>
        <v>135659.74813753122</v>
      </c>
      <c r="IH92" s="18">
        <f t="shared" si="170"/>
        <v>138372.94294192476</v>
      </c>
      <c r="II92" s="18">
        <f t="shared" si="170"/>
        <v>141140.40163309616</v>
      </c>
      <c r="IJ92" s="18">
        <f t="shared" si="170"/>
        <v>143963.20948823346</v>
      </c>
      <c r="IK92" s="18">
        <f t="shared" si="170"/>
        <v>146842.47349003694</v>
      </c>
      <c r="IL92" s="18">
        <f t="shared" si="170"/>
        <v>149779.32276082551</v>
      </c>
      <c r="IM92" s="18">
        <f t="shared" si="170"/>
        <v>152774.90900532962</v>
      </c>
      <c r="IN92" s="18">
        <f t="shared" si="170"/>
        <v>155830.40696233691</v>
      </c>
      <c r="IO92" s="18">
        <f t="shared" si="170"/>
        <v>158947.01486536651</v>
      </c>
      <c r="IP92" s="18">
        <f t="shared" si="170"/>
        <v>162125.95491257004</v>
      </c>
      <c r="IQ92" s="18">
        <f t="shared" si="170"/>
        <v>165368.47374601362</v>
      </c>
      <c r="IR92" s="18">
        <f t="shared" si="170"/>
        <v>168675.84294055728</v>
      </c>
      <c r="IS92" s="18">
        <f t="shared" si="170"/>
        <v>172049.35950250807</v>
      </c>
      <c r="IT92" s="18">
        <f t="shared" si="170"/>
        <v>175490.34637824542</v>
      </c>
      <c r="IU92" s="18">
        <f t="shared" si="170"/>
        <v>179000.15297301882</v>
      </c>
      <c r="IV92" s="18">
        <f t="shared" si="170"/>
        <v>182580.15568012182</v>
      </c>
      <c r="IW92" s="18">
        <f t="shared" si="170"/>
        <v>186231.75842065146</v>
      </c>
      <c r="IX92" s="18">
        <f t="shared" si="170"/>
        <v>189956.39319405807</v>
      </c>
      <c r="IY92" s="18">
        <f t="shared" si="170"/>
        <v>193755.5206397101</v>
      </c>
      <c r="IZ92" s="18">
        <f t="shared" si="170"/>
        <v>197630.63060968718</v>
      </c>
      <c r="JA92" s="18">
        <f t="shared" ref="JA92:LL92" si="171">NPV($D$92,JA85:AJX85)</f>
        <v>201583.24275302945</v>
      </c>
      <c r="JB92" s="18">
        <f t="shared" si="171"/>
        <v>205614.90711167443</v>
      </c>
      <c r="JC92" s="18">
        <f t="shared" si="171"/>
        <v>209727.20472830665</v>
      </c>
      <c r="JD92" s="18">
        <f t="shared" si="171"/>
        <v>213921.74826637184</v>
      </c>
      <c r="JE92" s="18">
        <f t="shared" si="171"/>
        <v>218200.18264247966</v>
      </c>
      <c r="JF92" s="18">
        <f t="shared" si="171"/>
        <v>222564.18567146963</v>
      </c>
      <c r="JG92" s="18">
        <f t="shared" si="171"/>
        <v>227015.4687243611</v>
      </c>
      <c r="JH92" s="18">
        <f t="shared" si="171"/>
        <v>231555.77739947679</v>
      </c>
      <c r="JI92" s="18">
        <f t="shared" si="171"/>
        <v>236186.89220697785</v>
      </c>
      <c r="JJ92" s="18">
        <f t="shared" si="171"/>
        <v>240910.62926709416</v>
      </c>
      <c r="JK92" s="18">
        <f t="shared" si="171"/>
        <v>245728.84102231864</v>
      </c>
      <c r="JL92" s="18">
        <f t="shared" si="171"/>
        <v>250643.41696384537</v>
      </c>
      <c r="JM92" s="18">
        <f t="shared" si="171"/>
        <v>255656.28437252829</v>
      </c>
      <c r="JN92" s="18">
        <f t="shared" si="171"/>
        <v>260769.40907467462</v>
      </c>
      <c r="JO92" s="18">
        <f t="shared" si="171"/>
        <v>265984.79621293675</v>
      </c>
      <c r="JP92" s="18">
        <f t="shared" si="171"/>
        <v>271304.49103262939</v>
      </c>
      <c r="JQ92" s="18">
        <f t="shared" si="171"/>
        <v>276730.57968377921</v>
      </c>
      <c r="JR92" s="18">
        <f t="shared" si="171"/>
        <v>282265.19003919465</v>
      </c>
      <c r="JS92" s="18">
        <f t="shared" si="171"/>
        <v>287910.49252891762</v>
      </c>
      <c r="JT92" s="18">
        <f t="shared" si="171"/>
        <v>293668.70099135709</v>
      </c>
      <c r="JU92" s="18">
        <f t="shared" si="171"/>
        <v>299542.07354143489</v>
      </c>
      <c r="JV92" s="18">
        <f t="shared" si="171"/>
        <v>305532.91345610621</v>
      </c>
      <c r="JW92" s="18">
        <f t="shared" si="171"/>
        <v>311643.57007758116</v>
      </c>
      <c r="JX92" s="18">
        <f t="shared" si="171"/>
        <v>317876.43973461958</v>
      </c>
      <c r="JY92" s="18">
        <f t="shared" si="171"/>
        <v>324233.96668223507</v>
      </c>
      <c r="JZ92" s="18">
        <f t="shared" si="171"/>
        <v>330718.64406021044</v>
      </c>
      <c r="KA92" s="18">
        <f t="shared" si="171"/>
        <v>337333.01487076905</v>
      </c>
      <c r="KB92" s="18">
        <f t="shared" si="171"/>
        <v>344079.67297580268</v>
      </c>
      <c r="KC92" s="18">
        <f t="shared" si="171"/>
        <v>350961.26411404333</v>
      </c>
      <c r="KD92" s="18">
        <f t="shared" si="171"/>
        <v>357980.48693857872</v>
      </c>
      <c r="KE92" s="18">
        <f t="shared" si="171"/>
        <v>365140.09407511039</v>
      </c>
      <c r="KF92" s="18">
        <f t="shared" si="171"/>
        <v>372442.89320138347</v>
      </c>
      <c r="KG92" s="18">
        <f t="shared" si="171"/>
        <v>379891.7481481983</v>
      </c>
      <c r="KH92" s="18">
        <f t="shared" si="171"/>
        <v>387489.58002244122</v>
      </c>
      <c r="KI92" s="18">
        <f t="shared" si="171"/>
        <v>395239.36835257965</v>
      </c>
      <c r="KJ92" s="18">
        <f t="shared" si="171"/>
        <v>403144.15225705563</v>
      </c>
      <c r="KK92" s="18">
        <f t="shared" si="171"/>
        <v>411207.03163604921</v>
      </c>
      <c r="KL92" s="18">
        <f t="shared" si="171"/>
        <v>419431.16838708642</v>
      </c>
      <c r="KM92" s="18">
        <f t="shared" si="171"/>
        <v>427819.7876449342</v>
      </c>
      <c r="KN92" s="18">
        <f t="shared" si="171"/>
        <v>436376.17904631171</v>
      </c>
      <c r="KO92" s="18">
        <f t="shared" si="171"/>
        <v>445103.69801988598</v>
      </c>
      <c r="KP92" s="18">
        <f t="shared" si="171"/>
        <v>454005.76710205904</v>
      </c>
      <c r="KQ92" s="18">
        <f t="shared" si="171"/>
        <v>463085.87727907696</v>
      </c>
      <c r="KR92" s="18">
        <f t="shared" si="171"/>
        <v>472347.58935597655</v>
      </c>
      <c r="KS92" s="18">
        <f t="shared" si="171"/>
        <v>481794.53535290377</v>
      </c>
      <c r="KT92" s="18">
        <f t="shared" si="171"/>
        <v>491430.41992935352</v>
      </c>
      <c r="KU92" s="18">
        <f t="shared" si="171"/>
        <v>501259.02183690644</v>
      </c>
      <c r="KV92" s="18">
        <f t="shared" si="171"/>
        <v>511284.19540099631</v>
      </c>
      <c r="KW92" s="18">
        <f t="shared" si="171"/>
        <v>521509.87203231285</v>
      </c>
      <c r="KX92" s="18">
        <f t="shared" si="171"/>
        <v>531940.06176844658</v>
      </c>
      <c r="KY92" s="18">
        <f t="shared" si="171"/>
        <v>542578.85484634514</v>
      </c>
      <c r="KZ92" s="18">
        <f t="shared" si="171"/>
        <v>553430.42330621288</v>
      </c>
      <c r="LA92" s="18">
        <f t="shared" si="171"/>
        <v>564499.02262749325</v>
      </c>
      <c r="LB92" s="18">
        <f t="shared" si="171"/>
        <v>575788.99339755974</v>
      </c>
      <c r="LC92" s="18">
        <f t="shared" si="171"/>
        <v>587304.76301378314</v>
      </c>
      <c r="LD92" s="18">
        <f t="shared" si="171"/>
        <v>599050.84741961479</v>
      </c>
      <c r="LE92" s="18">
        <f t="shared" si="171"/>
        <v>611031.85287541559</v>
      </c>
      <c r="LF92" s="18">
        <f t="shared" si="171"/>
        <v>623252.47776466724</v>
      </c>
      <c r="LG92" s="18">
        <f t="shared" si="171"/>
        <v>635717.51443631563</v>
      </c>
      <c r="LH92" s="18">
        <f t="shared" si="171"/>
        <v>648431.85108395037</v>
      </c>
      <c r="LI92" s="18">
        <f t="shared" si="171"/>
        <v>661400.47366255731</v>
      </c>
      <c r="LJ92" s="18">
        <f t="shared" si="171"/>
        <v>674628.46784360928</v>
      </c>
      <c r="LK92" s="18">
        <f t="shared" si="171"/>
        <v>688121.02100922982</v>
      </c>
      <c r="LL92" s="18">
        <f t="shared" si="171"/>
        <v>701883.42428626108</v>
      </c>
      <c r="LM92" s="18">
        <f t="shared" ref="LM92:NX92" si="172">NPV($D$92,LM85:AMJ85)</f>
        <v>715921.07462095725</v>
      </c>
      <c r="LN92" s="18">
        <f t="shared" si="172"/>
        <v>730239.47689522593</v>
      </c>
      <c r="LO92" s="18">
        <f t="shared" si="172"/>
        <v>744844.2460851185</v>
      </c>
      <c r="LP92" s="18">
        <f t="shared" si="172"/>
        <v>759741.10946251801</v>
      </c>
      <c r="LQ92" s="18">
        <f t="shared" si="172"/>
        <v>774935.9088408472</v>
      </c>
      <c r="LR92" s="18">
        <f t="shared" si="172"/>
        <v>790434.60286565695</v>
      </c>
      <c r="LS92" s="18">
        <f t="shared" si="172"/>
        <v>806243.26935103245</v>
      </c>
      <c r="LT92" s="18">
        <f t="shared" si="172"/>
        <v>822368.10766270512</v>
      </c>
      <c r="LU92" s="18">
        <f t="shared" si="172"/>
        <v>838815.44114881475</v>
      </c>
      <c r="LV92" s="18">
        <f t="shared" si="172"/>
        <v>855591.71961926343</v>
      </c>
      <c r="LW92" s="18">
        <f t="shared" si="172"/>
        <v>872703.52187465364</v>
      </c>
      <c r="LX92" s="18">
        <f t="shared" si="172"/>
        <v>890157.55828577362</v>
      </c>
      <c r="LY92" s="18">
        <f t="shared" si="172"/>
        <v>907960.67342465452</v>
      </c>
      <c r="LZ92" s="18">
        <f t="shared" si="172"/>
        <v>926119.84874824923</v>
      </c>
      <c r="MA92" s="18">
        <f t="shared" si="172"/>
        <v>944642.20533572196</v>
      </c>
      <c r="MB92" s="18">
        <f t="shared" si="172"/>
        <v>963535.0066805043</v>
      </c>
      <c r="MC92" s="18">
        <f t="shared" si="172"/>
        <v>982805.66153814981</v>
      </c>
      <c r="MD92" s="18">
        <f t="shared" si="172"/>
        <v>1002461.7268311114</v>
      </c>
      <c r="ME92" s="18">
        <f t="shared" si="172"/>
        <v>1022510.9106116048</v>
      </c>
      <c r="MF92" s="18">
        <f t="shared" si="172"/>
        <v>1042961.0750836807</v>
      </c>
      <c r="MG92" s="18">
        <f t="shared" si="172"/>
        <v>1063820.2396857352</v>
      </c>
      <c r="MH92" s="18">
        <f t="shared" si="172"/>
        <v>1085096.5842346288</v>
      </c>
      <c r="MI92" s="18">
        <f t="shared" si="172"/>
        <v>1106798.4521326167</v>
      </c>
      <c r="MJ92" s="18">
        <f t="shared" si="172"/>
        <v>1128934.3536384611</v>
      </c>
      <c r="MK92" s="18">
        <f t="shared" si="172"/>
        <v>1151512.9692038312</v>
      </c>
      <c r="ML92" s="18">
        <f t="shared" si="172"/>
        <v>1174543.152876494</v>
      </c>
      <c r="MM92" s="18">
        <f t="shared" si="172"/>
        <v>1198033.9357714267</v>
      </c>
      <c r="MN92" s="18">
        <f t="shared" si="172"/>
        <v>1221994.5296113878</v>
      </c>
      <c r="MO92" s="18">
        <f t="shared" si="172"/>
        <v>1246434.3303381994</v>
      </c>
      <c r="MP92" s="18">
        <f t="shared" si="172"/>
        <v>1271362.9217962346</v>
      </c>
      <c r="MQ92" s="18">
        <f t="shared" si="172"/>
        <v>1296790.0794895045</v>
      </c>
      <c r="MR92" s="18">
        <f t="shared" si="172"/>
        <v>1322725.7744138322</v>
      </c>
      <c r="MS92" s="18">
        <f t="shared" si="172"/>
        <v>1349180.1769656369</v>
      </c>
      <c r="MT92" s="18">
        <f t="shared" si="172"/>
        <v>1376163.6609287835</v>
      </c>
      <c r="MU92" s="18">
        <f t="shared" si="172"/>
        <v>1403686.8075411455</v>
      </c>
      <c r="MV92" s="18">
        <f t="shared" si="172"/>
        <v>1431760.4096423939</v>
      </c>
      <c r="MW92" s="18">
        <f t="shared" si="172"/>
        <v>1460395.4759047059</v>
      </c>
      <c r="MX92" s="18">
        <f t="shared" si="172"/>
        <v>1489603.2351479693</v>
      </c>
      <c r="MY92" s="18">
        <f t="shared" si="172"/>
        <v>1519395.140741227</v>
      </c>
      <c r="MZ92" s="18">
        <f t="shared" si="172"/>
        <v>1549782.8750920701</v>
      </c>
      <c r="NA92" s="18">
        <f t="shared" si="172"/>
        <v>1580778.3542256956</v>
      </c>
      <c r="NB92" s="18">
        <f t="shared" si="172"/>
        <v>1612393.7324554708</v>
      </c>
      <c r="NC92" s="18">
        <f t="shared" si="172"/>
        <v>1644641.407146814</v>
      </c>
      <c r="ND92" s="18">
        <f t="shared" si="172"/>
        <v>1677534.0235761767</v>
      </c>
      <c r="NE92" s="18">
        <f t="shared" si="172"/>
        <v>1711084.4798871987</v>
      </c>
      <c r="NF92" s="18">
        <f t="shared" si="172"/>
        <v>1745305.9321457255</v>
      </c>
      <c r="NG92" s="18">
        <f t="shared" si="172"/>
        <v>1780211.7994959143</v>
      </c>
      <c r="NH92" s="18">
        <f t="shared" si="172"/>
        <v>1815815.7694192599</v>
      </c>
      <c r="NI92" s="18">
        <f t="shared" si="172"/>
        <v>1852131.8030986453</v>
      </c>
      <c r="NJ92" s="18">
        <f t="shared" si="172"/>
        <v>1889174.140889548</v>
      </c>
      <c r="NK92" s="18">
        <f t="shared" si="172"/>
        <v>1926957.3079004909</v>
      </c>
      <c r="NL92" s="18">
        <f t="shared" si="172"/>
        <v>1965496.1196849218</v>
      </c>
      <c r="NM92" s="18">
        <f t="shared" si="172"/>
        <v>2004805.688046759</v>
      </c>
      <c r="NN92" s="18">
        <f t="shared" si="172"/>
        <v>2044901.4269617999</v>
      </c>
      <c r="NO92" s="18">
        <f t="shared" si="172"/>
        <v>2085799.0586174289</v>
      </c>
      <c r="NP92" s="18">
        <f t="shared" si="172"/>
        <v>2127514.6195728104</v>
      </c>
      <c r="NQ92" s="18">
        <f t="shared" si="172"/>
        <v>2170064.4670421644</v>
      </c>
      <c r="NR92" s="18">
        <f t="shared" si="172"/>
        <v>2213465.2853033184</v>
      </c>
      <c r="NS92" s="18">
        <f t="shared" si="172"/>
        <v>2257734.0922342436</v>
      </c>
      <c r="NT92" s="18">
        <f t="shared" si="172"/>
        <v>2302888.2459801012</v>
      </c>
      <c r="NU92" s="18">
        <f t="shared" si="172"/>
        <v>2348945.4517532131</v>
      </c>
      <c r="NV92" s="18">
        <f t="shared" si="172"/>
        <v>2395923.7687687683</v>
      </c>
      <c r="NW92" s="18">
        <f t="shared" si="172"/>
        <v>2443841.6173189818</v>
      </c>
      <c r="NX92" s="18">
        <f t="shared" si="172"/>
        <v>2492717.7859882666</v>
      </c>
      <c r="NY92" s="18">
        <f t="shared" ref="NY92:QJ92" si="173">NPV($D$92,NY85:AOV85)</f>
        <v>2542571.4390124227</v>
      </c>
      <c r="NZ92" s="18">
        <f t="shared" si="173"/>
        <v>2593422.123784611</v>
      </c>
      <c r="OA92" s="18">
        <f t="shared" si="173"/>
        <v>2645289.7785109594</v>
      </c>
      <c r="OB92" s="18">
        <f t="shared" si="173"/>
        <v>2698194.7400189484</v>
      </c>
      <c r="OC92" s="18">
        <f t="shared" si="173"/>
        <v>2752157.7517214059</v>
      </c>
      <c r="OD92" s="18">
        <f t="shared" si="173"/>
        <v>2807199.9717393457</v>
      </c>
      <c r="OE92" s="18">
        <f t="shared" si="173"/>
        <v>2863342.9811866982</v>
      </c>
      <c r="OF92" s="18">
        <f t="shared" si="173"/>
        <v>2920608.7926202556</v>
      </c>
      <c r="OG92" s="18">
        <f t="shared" si="173"/>
        <v>2979019.8586579184</v>
      </c>
      <c r="OH92" s="18">
        <f t="shared" si="173"/>
        <v>3038599.0807687663</v>
      </c>
      <c r="OI92" s="18">
        <f t="shared" si="173"/>
        <v>3099369.8182382579</v>
      </c>
      <c r="OJ92" s="18">
        <f t="shared" si="173"/>
        <v>3161355.8973120702</v>
      </c>
      <c r="OK92" s="18">
        <f t="shared" si="173"/>
        <v>3224581.6205219594</v>
      </c>
      <c r="OL92" s="18">
        <f t="shared" si="173"/>
        <v>3289071.7761975438</v>
      </c>
      <c r="OM92" s="18">
        <f t="shared" si="173"/>
        <v>3354851.6481673243</v>
      </c>
      <c r="ON92" s="18">
        <f t="shared" si="173"/>
        <v>3421947.0256529576</v>
      </c>
      <c r="OO92" s="18">
        <f t="shared" si="173"/>
        <v>3490384.2133604349</v>
      </c>
      <c r="OP92" s="18">
        <f t="shared" si="173"/>
        <v>3560190.0417721663</v>
      </c>
      <c r="OQ92" s="18">
        <f t="shared" si="173"/>
        <v>3631391.8776437803</v>
      </c>
      <c r="OR92" s="18">
        <f t="shared" si="173"/>
        <v>3704017.6347098434</v>
      </c>
      <c r="OS92" s="18">
        <f t="shared" si="173"/>
        <v>3778095.7846024912</v>
      </c>
      <c r="OT92" s="18">
        <f t="shared" si="173"/>
        <v>3853655.3679871918</v>
      </c>
      <c r="OU92" s="18">
        <f t="shared" si="173"/>
        <v>3930726.0059199501</v>
      </c>
      <c r="OV92" s="18">
        <f t="shared" si="173"/>
        <v>4009337.9114303091</v>
      </c>
      <c r="OW92" s="18">
        <f t="shared" si="173"/>
        <v>4089521.9013343803</v>
      </c>
      <c r="OX92" s="18">
        <f t="shared" si="173"/>
        <v>4171309.4082828499</v>
      </c>
      <c r="OY92" s="18">
        <f t="shared" si="173"/>
        <v>4254732.4930480784</v>
      </c>
      <c r="OZ92" s="18">
        <f t="shared" si="173"/>
        <v>4339823.8570553493</v>
      </c>
      <c r="PA92" s="18">
        <f t="shared" si="173"/>
        <v>4426616.8551628152</v>
      </c>
      <c r="PB92" s="18">
        <f t="shared" si="173"/>
        <v>4515145.5086951563</v>
      </c>
      <c r="PC92" s="18">
        <f t="shared" si="173"/>
        <v>4605444.5187358223</v>
      </c>
      <c r="PD92" s="18">
        <f t="shared" si="173"/>
        <v>4697549.2796830041</v>
      </c>
      <c r="PE92" s="18">
        <f t="shared" si="173"/>
        <v>4791495.8930742834</v>
      </c>
      <c r="PF92" s="18">
        <f t="shared" si="173"/>
        <v>4887321.1816854822</v>
      </c>
      <c r="PG92" s="18">
        <f t="shared" si="173"/>
        <v>4985062.7039087676</v>
      </c>
      <c r="PH92" s="18">
        <f t="shared" si="173"/>
        <v>5084758.7684157016</v>
      </c>
      <c r="PI92" s="18">
        <f t="shared" si="173"/>
        <v>5186448.4491106095</v>
      </c>
      <c r="PJ92" s="18">
        <f t="shared" si="173"/>
        <v>5290171.6003798386</v>
      </c>
      <c r="PK92" s="18">
        <f t="shared" si="173"/>
        <v>5395968.8726429427</v>
      </c>
      <c r="PL92" s="18">
        <f t="shared" si="173"/>
        <v>5503881.7282112846</v>
      </c>
      <c r="PM92" s="18">
        <f t="shared" si="173"/>
        <v>5613952.4574602395</v>
      </c>
      <c r="PN92" s="18">
        <f t="shared" si="173"/>
        <v>5726224.1953209788</v>
      </c>
      <c r="PO92" s="18">
        <f t="shared" si="173"/>
        <v>5840740.9380980348</v>
      </c>
      <c r="PP92" s="18">
        <f t="shared" si="173"/>
        <v>5957547.5606187694</v>
      </c>
      <c r="PQ92" s="18">
        <f t="shared" si="173"/>
        <v>6076689.8337213723</v>
      </c>
      <c r="PR92" s="18">
        <f t="shared" si="173"/>
        <v>6198214.4420877667</v>
      </c>
      <c r="PS92" s="18">
        <f t="shared" si="173"/>
        <v>6322169.0024279598</v>
      </c>
      <c r="PT92" s="18">
        <f t="shared" si="173"/>
        <v>6448602.082022693</v>
      </c>
      <c r="PU92" s="18">
        <f t="shared" si="173"/>
        <v>6577563.2176311696</v>
      </c>
      <c r="PV92" s="18">
        <f t="shared" si="173"/>
        <v>6709102.9347708868</v>
      </c>
      <c r="PW92" s="18">
        <f t="shared" si="173"/>
        <v>6843272.7673765216</v>
      </c>
      <c r="PX92" s="18">
        <f t="shared" si="173"/>
        <v>6980125.2778452802</v>
      </c>
      <c r="PY92" s="18">
        <f t="shared" si="173"/>
        <v>7119714.0774758253</v>
      </c>
      <c r="PZ92" s="18">
        <f t="shared" si="173"/>
        <v>7262093.8473083135</v>
      </c>
      <c r="QA92" s="18">
        <f t="shared" si="173"/>
        <v>7407320.3593732379</v>
      </c>
      <c r="QB92" s="18">
        <f t="shared" si="173"/>
        <v>7555450.4983565146</v>
      </c>
      <c r="QC92" s="18">
        <f t="shared" si="173"/>
        <v>7706542.2836888703</v>
      </c>
      <c r="QD92" s="18">
        <f t="shared" si="173"/>
        <v>7860654.8920674203</v>
      </c>
      <c r="QE92" s="18">
        <f t="shared" si="173"/>
        <v>8017848.680417316</v>
      </c>
      <c r="QF92" s="18">
        <f t="shared" si="173"/>
        <v>8178185.2093021097</v>
      </c>
      <c r="QG92" s="18">
        <f t="shared" si="173"/>
        <v>8341727.2667906014</v>
      </c>
      <c r="QH92" s="18">
        <f t="shared" si="173"/>
        <v>8508538.892789105</v>
      </c>
      <c r="QI92" s="18">
        <f t="shared" si="173"/>
        <v>8678685.4038475584</v>
      </c>
      <c r="QJ92" s="18">
        <f t="shared" si="173"/>
        <v>8852233.4184480589</v>
      </c>
      <c r="QK92" s="18">
        <f t="shared" ref="QK92:SV92" si="174">NPV($D$92,QK85:ARH85)</f>
        <v>9029250.8827850502</v>
      </c>
      <c r="QL92" s="18">
        <f t="shared" si="174"/>
        <v>9209807.0970454998</v>
      </c>
      <c r="QM92" s="18">
        <f t="shared" si="174"/>
        <v>9393972.7421991043</v>
      </c>
      <c r="QN92" s="18">
        <f t="shared" si="174"/>
        <v>9581819.9073068462</v>
      </c>
      <c r="QO92" s="18">
        <f t="shared" si="174"/>
        <v>9773422.1173577998</v>
      </c>
      <c r="QP92" s="18">
        <f t="shared" si="174"/>
        <v>9968854.361643644</v>
      </c>
      <c r="QQ92" s="18">
        <f t="shared" si="174"/>
        <v>10168193.122680321</v>
      </c>
      <c r="QR92" s="18">
        <f t="shared" si="174"/>
        <v>10371516.405686883</v>
      </c>
      <c r="QS92" s="18">
        <f t="shared" si="174"/>
        <v>10578903.76863086</v>
      </c>
      <c r="QT92" s="18">
        <f t="shared" si="174"/>
        <v>10790436.352851061</v>
      </c>
      <c r="QU92" s="18">
        <f t="shared" si="174"/>
        <v>11006196.914266909</v>
      </c>
      <c r="QV92" s="18">
        <f t="shared" si="174"/>
        <v>11226269.855185412</v>
      </c>
      <c r="QW92" s="18">
        <f t="shared" si="174"/>
        <v>11450741.256715441</v>
      </c>
      <c r="QX92" s="18">
        <f t="shared" si="174"/>
        <v>11679698.911800481</v>
      </c>
      <c r="QY92" s="18">
        <f t="shared" si="174"/>
        <v>11913232.358879736</v>
      </c>
      <c r="QZ92" s="18">
        <f t="shared" si="174"/>
        <v>12151432.916188862</v>
      </c>
      <c r="RA92" s="18">
        <f t="shared" si="174"/>
        <v>12394393.716710815</v>
      </c>
      <c r="RB92" s="18">
        <f t="shared" si="174"/>
        <v>12642209.743787726</v>
      </c>
      <c r="RC92" s="18">
        <f t="shared" si="174"/>
        <v>12894977.867405046</v>
      </c>
      <c r="RD92" s="18">
        <f t="shared" si="174"/>
        <v>13152796.881158547</v>
      </c>
      <c r="RE92" s="18">
        <f t="shared" si="174"/>
        <v>13415767.539916094</v>
      </c>
      <c r="RF92" s="18">
        <f t="shared" si="174"/>
        <v>13683992.598184567</v>
      </c>
      <c r="RG92" s="18">
        <f t="shared" si="174"/>
        <v>13957576.849193716</v>
      </c>
      <c r="RH92" s="18">
        <f t="shared" si="174"/>
        <v>14236627.164708721</v>
      </c>
      <c r="RI92" s="18">
        <f t="shared" si="174"/>
        <v>14521252.535581661</v>
      </c>
      <c r="RJ92" s="18">
        <f t="shared" si="174"/>
        <v>14811564.113054965</v>
      </c>
      <c r="RK92" s="18">
        <f t="shared" si="174"/>
        <v>15107675.250826679</v>
      </c>
      <c r="RL92" s="18">
        <f t="shared" si="174"/>
        <v>15409701.547890553</v>
      </c>
      <c r="RM92" s="18">
        <f t="shared" si="174"/>
        <v>15717760.892161539</v>
      </c>
      <c r="RN92" s="18">
        <f t="shared" si="174"/>
        <v>16031973.504898477</v>
      </c>
      <c r="RO92" s="18">
        <f t="shared" si="174"/>
        <v>16352461.985935701</v>
      </c>
      <c r="RP92" s="18">
        <f t="shared" si="174"/>
        <v>16679351.359734707</v>
      </c>
      <c r="RQ92" s="18">
        <f t="shared" si="174"/>
        <v>17012769.122267801</v>
      </c>
      <c r="RR92" s="18">
        <f t="shared" si="174"/>
        <v>17352845.288744349</v>
      </c>
      <c r="RS92" s="18">
        <f t="shared" si="174"/>
        <v>17699712.442191973</v>
      </c>
      <c r="RT92" s="18">
        <f t="shared" si="174"/>
        <v>18053505.782902773</v>
      </c>
      <c r="RU92" s="18">
        <f t="shared" si="174"/>
        <v>18414363.178756416</v>
      </c>
      <c r="RV92" s="18">
        <f t="shared" si="174"/>
        <v>18782425.216431189</v>
      </c>
      <c r="RW92" s="18">
        <f t="shared" si="174"/>
        <v>19157835.253512409</v>
      </c>
      <c r="RX92" s="18">
        <f t="shared" si="174"/>
        <v>19540739.471510932</v>
      </c>
      <c r="RY92" s="18">
        <f t="shared" si="174"/>
        <v>19931286.929799858</v>
      </c>
      <c r="RZ92" s="18">
        <f t="shared" si="174"/>
        <v>20329629.620481338</v>
      </c>
      <c r="SA92" s="18">
        <f t="shared" si="174"/>
        <v>20735922.524192091</v>
      </c>
      <c r="SB92" s="18">
        <f t="shared" si="174"/>
        <v>21150323.666857585</v>
      </c>
      <c r="SC92" s="18">
        <f t="shared" si="174"/>
        <v>21572994.177404109</v>
      </c>
      <c r="SD92" s="18">
        <f t="shared" si="174"/>
        <v>22004098.346437309</v>
      </c>
      <c r="SE92" s="18">
        <f t="shared" si="174"/>
        <v>22443803.685895268</v>
      </c>
      <c r="SF92" s="18">
        <f t="shared" si="174"/>
        <v>22892280.989684463</v>
      </c>
      <c r="SG92" s="18">
        <f t="shared" si="174"/>
        <v>23349704.395305324</v>
      </c>
      <c r="SH92" s="18">
        <f t="shared" si="174"/>
        <v>23816251.446474455</v>
      </c>
      <c r="SI92" s="18">
        <f t="shared" si="174"/>
        <v>24292103.156749379</v>
      </c>
      <c r="SJ92" s="18">
        <f t="shared" si="174"/>
        <v>24777444.074161399</v>
      </c>
      <c r="SK92" s="18">
        <f t="shared" si="174"/>
        <v>25272462.346860807</v>
      </c>
      <c r="SL92" s="18">
        <f t="shared" si="174"/>
        <v>25777349.78977865</v>
      </c>
      <c r="SM92" s="18">
        <f t="shared" si="174"/>
        <v>26292301.952307567</v>
      </c>
      <c r="SN92" s="18">
        <f t="shared" si="174"/>
        <v>26817518.187003981</v>
      </c>
      <c r="SO92" s="18">
        <f t="shared" si="174"/>
        <v>27353201.719312124</v>
      </c>
      <c r="SP92" s="18">
        <f t="shared" si="174"/>
        <v>27899559.718310039</v>
      </c>
      <c r="SQ92" s="18">
        <f t="shared" si="174"/>
        <v>28456803.368475925</v>
      </c>
      <c r="SR92" s="18">
        <f t="shared" si="174"/>
        <v>29025147.942471795</v>
      </c>
      <c r="SS92" s="18">
        <f t="shared" si="174"/>
        <v>29604812.874940593</v>
      </c>
      <c r="ST92" s="18">
        <f t="shared" si="174"/>
        <v>30196021.837310974</v>
      </c>
      <c r="SU92" s="18">
        <f t="shared" si="174"/>
        <v>30799002.813602053</v>
      </c>
      <c r="SV92" s="18">
        <f t="shared" si="174"/>
        <v>31413988.177219409</v>
      </c>
      <c r="SW92" s="18">
        <f t="shared" ref="SW92:VH92" si="175">NPV($D$92,SW85:ATT85)</f>
        <v>32041214.768731192</v>
      </c>
      <c r="SX92" s="18">
        <f t="shared" si="175"/>
        <v>32680923.97461025</v>
      </c>
      <c r="SY92" s="18">
        <f t="shared" si="175"/>
        <v>33333361.806929458</v>
      </c>
      <c r="SZ92" s="18">
        <f t="shared" si="175"/>
        <v>33998778.98398979</v>
      </c>
      <c r="TA92" s="18">
        <f t="shared" si="175"/>
        <v>34677431.011862509</v>
      </c>
      <c r="TB92" s="18">
        <f t="shared" si="175"/>
        <v>35369578.266823269</v>
      </c>
      <c r="TC92" s="18">
        <f t="shared" si="175"/>
        <v>36075486.078650579</v>
      </c>
      <c r="TD92" s="18">
        <f t="shared" si="175"/>
        <v>36795424.81476184</v>
      </c>
      <c r="TE92" s="18">
        <f t="shared" si="175"/>
        <v>37529669.965153962</v>
      </c>
      <c r="TF92" s="18">
        <f t="shared" si="175"/>
        <v>38278502.228112176</v>
      </c>
      <c r="TG92" s="18">
        <f t="shared" si="175"/>
        <v>39042207.596650712</v>
      </c>
      <c r="TH92" s="18">
        <f t="shared" si="175"/>
        <v>39821077.445637919</v>
      </c>
      <c r="TI92" s="18">
        <f t="shared" si="175"/>
        <v>40615408.61956194</v>
      </c>
      <c r="TJ92" s="18">
        <f t="shared" si="175"/>
        <v>41425503.520883322</v>
      </c>
      <c r="TK92" s="18">
        <f t="shared" si="175"/>
        <v>42251670.198916577</v>
      </c>
      <c r="TL92" s="18">
        <f t="shared" si="175"/>
        <v>43094222.439181343</v>
      </c>
      <c r="TM92" s="18">
        <f t="shared" si="175"/>
        <v>43953479.853152186</v>
      </c>
      <c r="TN92" s="18">
        <f t="shared" si="175"/>
        <v>44829767.968336612</v>
      </c>
      <c r="TO92" s="18">
        <f t="shared" si="175"/>
        <v>45723418.318598822</v>
      </c>
      <c r="TP92" s="18">
        <f t="shared" si="175"/>
        <v>46634768.534645222</v>
      </c>
      <c r="TQ92" s="18">
        <f t="shared" si="175"/>
        <v>47564162.434575886</v>
      </c>
      <c r="TR92" s="18">
        <f t="shared" si="175"/>
        <v>48511950.114402525</v>
      </c>
      <c r="TS92" s="18">
        <f t="shared" si="175"/>
        <v>49478488.038423173</v>
      </c>
      <c r="TT92" s="18">
        <f t="shared" si="175"/>
        <v>50464139.129335232</v>
      </c>
      <c r="TU92" s="18">
        <f t="shared" si="175"/>
        <v>51469272.85796155</v>
      </c>
      <c r="TV92" s="18">
        <f t="shared" si="175"/>
        <v>52494265.332451187</v>
      </c>
      <c r="TW92" s="18">
        <f t="shared" si="175"/>
        <v>53539499.386810176</v>
      </c>
      <c r="TX92" s="18">
        <f t="shared" si="175"/>
        <v>54605364.668602169</v>
      </c>
      <c r="TY92" s="18">
        <f t="shared" si="175"/>
        <v>55692257.725651555</v>
      </c>
      <c r="TZ92" s="18">
        <f t="shared" si="175"/>
        <v>56800582.091565803</v>
      </c>
      <c r="UA92" s="18">
        <f t="shared" si="175"/>
        <v>57930748.369883388</v>
      </c>
      <c r="UB92" s="18">
        <f t="shared" si="175"/>
        <v>59083174.316637531</v>
      </c>
      <c r="UC92" s="18">
        <f t="shared" si="175"/>
        <v>60258284.92111139</v>
      </c>
      <c r="UD92" s="18">
        <f t="shared" si="175"/>
        <v>61456512.484547749</v>
      </c>
      <c r="UE92" s="18">
        <f t="shared" si="175"/>
        <v>62678296.696553305</v>
      </c>
      <c r="UF92" s="18">
        <f t="shared" si="175"/>
        <v>63924084.708927095</v>
      </c>
      <c r="UG92" s="18">
        <f t="shared" si="175"/>
        <v>65194331.206616923</v>
      </c>
      <c r="UH92" s="18">
        <f t="shared" si="175"/>
        <v>66489498.475493714</v>
      </c>
      <c r="UI92" s="18">
        <f t="shared" si="175"/>
        <v>67810056.466607586</v>
      </c>
      <c r="UJ92" s="18">
        <f t="shared" si="175"/>
        <v>69156482.856568813</v>
      </c>
      <c r="UK92" s="18">
        <f t="shared" si="175"/>
        <v>70529263.103674367</v>
      </c>
      <c r="UL92" s="18">
        <f t="shared" si="175"/>
        <v>71928890.499372452</v>
      </c>
      <c r="UM92" s="18">
        <f t="shared" si="175"/>
        <v>73355866.214631394</v>
      </c>
      <c r="UN92" s="18">
        <f t="shared" si="175"/>
        <v>74810699.340752959</v>
      </c>
      <c r="UO92" s="18">
        <f t="shared" si="175"/>
        <v>76293906.924135104</v>
      </c>
      <c r="UP92" s="18">
        <f t="shared" si="175"/>
        <v>77806013.994461477</v>
      </c>
      <c r="UQ92" s="18">
        <f t="shared" si="175"/>
        <v>79347553.585757732</v>
      </c>
      <c r="UR92" s="18">
        <f t="shared" si="175"/>
        <v>80919066.749721214</v>
      </c>
      <c r="US92" s="18">
        <f t="shared" si="175"/>
        <v>82521102.560686842</v>
      </c>
      <c r="UT92" s="18">
        <f t="shared" si="175"/>
        <v>84154218.111559257</v>
      </c>
      <c r="UU92" s="18">
        <f t="shared" si="175"/>
        <v>85818978.499989346</v>
      </c>
      <c r="UV92" s="18">
        <f t="shared" si="175"/>
        <v>87515956.804034844</v>
      </c>
      <c r="UW92" s="18">
        <f t="shared" si="175"/>
        <v>89245734.046489567</v>
      </c>
      <c r="UX92" s="18">
        <f t="shared" si="175"/>
        <v>91008899.147018969</v>
      </c>
      <c r="UY92" s="18">
        <f t="shared" si="175"/>
        <v>92806048.861182943</v>
      </c>
      <c r="UZ92" s="18">
        <f t="shared" si="175"/>
        <v>94637787.705368876</v>
      </c>
      <c r="VA92" s="18">
        <f t="shared" si="175"/>
        <v>96504727.866596073</v>
      </c>
      <c r="VB92" s="18">
        <f t="shared" si="175"/>
        <v>98407489.096087873</v>
      </c>
      <c r="VC92" s="18">
        <f t="shared" si="175"/>
        <v>100346698.58544016</v>
      </c>
      <c r="VD92" s="18">
        <f t="shared" si="175"/>
        <v>102322990.82413667</v>
      </c>
      <c r="VE92" s="18">
        <f t="shared" si="175"/>
        <v>104337007.43709147</v>
      </c>
      <c r="VF92" s="18">
        <f t="shared" si="175"/>
        <v>106389397.00080788</v>
      </c>
      <c r="VG92" s="18">
        <f t="shared" si="175"/>
        <v>108480814.8366648</v>
      </c>
      <c r="VH92" s="18">
        <f t="shared" si="175"/>
        <v>110611922.77973832</v>
      </c>
      <c r="VI92" s="18">
        <f t="shared" ref="VI92:XT92" si="176">NPV($D$92,VI85:AWF85)</f>
        <v>112783388.92148232</v>
      </c>
      <c r="VJ92" s="18">
        <f t="shared" si="176"/>
        <v>114995887.32447085</v>
      </c>
      <c r="VK92" s="18">
        <f t="shared" si="176"/>
        <v>117250097.70731193</v>
      </c>
      <c r="VL92" s="18">
        <f t="shared" si="176"/>
        <v>119546705.09771116</v>
      </c>
      <c r="VM92" s="18">
        <f t="shared" si="176"/>
        <v>121886399.45155254</v>
      </c>
      <c r="VN92" s="18">
        <f t="shared" si="176"/>
        <v>124269875.23572017</v>
      </c>
      <c r="VO92" s="18">
        <f t="shared" si="176"/>
        <v>126697830.97225763</v>
      </c>
      <c r="VP92" s="18">
        <f t="shared" si="176"/>
        <v>129170968.74130601</v>
      </c>
      <c r="VQ92" s="18">
        <f t="shared" si="176"/>
        <v>131689993.64010894</v>
      </c>
      <c r="VR92" s="18">
        <f t="shared" si="176"/>
        <v>134255613.19520965</v>
      </c>
      <c r="VS92" s="18">
        <f t="shared" si="176"/>
        <v>136868536.72478524</v>
      </c>
      <c r="VT92" s="18">
        <f t="shared" si="176"/>
        <v>139529474.64788204</v>
      </c>
      <c r="VU92" s="18">
        <f t="shared" si="176"/>
        <v>142239137.73711985</v>
      </c>
      <c r="VV92" s="18">
        <f t="shared" si="176"/>
        <v>144998236.31121802</v>
      </c>
      <c r="VW92" s="18">
        <f t="shared" si="176"/>
        <v>147807479.36348677</v>
      </c>
      <c r="VX92" s="18">
        <f t="shared" si="176"/>
        <v>150667573.62218314</v>
      </c>
      <c r="VY92" s="18">
        <f t="shared" si="176"/>
        <v>153579222.53839076</v>
      </c>
      <c r="VZ92" s="18">
        <f t="shared" si="176"/>
        <v>156543125.19681433</v>
      </c>
      <c r="WA92" s="18">
        <f t="shared" si="176"/>
        <v>159559975.14461058</v>
      </c>
      <c r="WB92" s="18">
        <f t="shared" si="176"/>
        <v>162630459.13307294</v>
      </c>
      <c r="WC92" s="18">
        <f t="shared" si="176"/>
        <v>165755255.76668346</v>
      </c>
      <c r="WD92" s="18">
        <f t="shared" si="176"/>
        <v>168935034.05371284</v>
      </c>
      <c r="WE92" s="18">
        <f t="shared" si="176"/>
        <v>172170451.85219938</v>
      </c>
      <c r="WF92" s="18">
        <f t="shared" si="176"/>
        <v>175462154.2047677</v>
      </c>
      <c r="WG92" s="18">
        <f t="shared" si="176"/>
        <v>178810771.55535665</v>
      </c>
      <c r="WH92" s="18">
        <f t="shared" si="176"/>
        <v>182216917.84050846</v>
      </c>
      <c r="WI92" s="18">
        <f t="shared" si="176"/>
        <v>185681188.44743448</v>
      </c>
      <c r="WJ92" s="18">
        <f t="shared" si="176"/>
        <v>189204158.03060353</v>
      </c>
      <c r="WK92" s="18">
        <f t="shared" si="176"/>
        <v>192786378.17810747</v>
      </c>
      <c r="WL92" s="18">
        <f t="shared" si="176"/>
        <v>196428374.91853267</v>
      </c>
      <c r="WM92" s="18">
        <f t="shared" si="176"/>
        <v>200130646.05851978</v>
      </c>
      <c r="WN92" s="18">
        <f t="shared" si="176"/>
        <v>203893658.34059566</v>
      </c>
      <c r="WO92" s="18">
        <f t="shared" si="176"/>
        <v>207717844.410256</v>
      </c>
      <c r="WP92" s="18">
        <f t="shared" si="176"/>
        <v>211603599.58059993</v>
      </c>
      <c r="WQ92" s="18">
        <f t="shared" si="176"/>
        <v>215551278.38214514</v>
      </c>
      <c r="WR92" s="18">
        <f t="shared" si="176"/>
        <v>219561190.88468683</v>
      </c>
      <c r="WS92" s="18">
        <f t="shared" si="176"/>
        <v>223633598.77731177</v>
      </c>
      <c r="WT92" s="18">
        <f t="shared" si="176"/>
        <v>227768711.1918222</v>
      </c>
      <c r="WU92" s="18">
        <f t="shared" si="176"/>
        <v>231966680.25397518</v>
      </c>
      <c r="WV92" s="18">
        <f t="shared" si="176"/>
        <v>236227596.34599075</v>
      </c>
      <c r="WW92" s="18">
        <f t="shared" si="176"/>
        <v>240551483.06282005</v>
      </c>
      <c r="WX92" s="18">
        <f t="shared" si="176"/>
        <v>244938291.84360713</v>
      </c>
      <c r="WY92" s="18">
        <f t="shared" si="176"/>
        <v>249387896.25868902</v>
      </c>
      <c r="WZ92" s="18">
        <f t="shared" si="176"/>
        <v>253900085.93130162</v>
      </c>
      <c r="XA92" s="18">
        <f t="shared" si="176"/>
        <v>258474560.07193071</v>
      </c>
      <c r="XB92" s="18">
        <f t="shared" si="176"/>
        <v>263110920.60192832</v>
      </c>
      <c r="XC92" s="18">
        <f t="shared" si="176"/>
        <v>267808664.84164563</v>
      </c>
      <c r="XD92" s="18">
        <f t="shared" si="176"/>
        <v>272567177.7368421</v>
      </c>
      <c r="XE92" s="18">
        <f t="shared" si="176"/>
        <v>277385723.59560144</v>
      </c>
      <c r="XF92" s="18">
        <f t="shared" si="176"/>
        <v>282263437.30631411</v>
      </c>
      <c r="XG92" s="18">
        <f t="shared" si="176"/>
        <v>287199315.00556952</v>
      </c>
      <c r="XH92" s="18">
        <f t="shared" si="176"/>
        <v>292192204.16292506</v>
      </c>
      <c r="XI92" s="18">
        <f t="shared" si="176"/>
        <v>297240793.04759532</v>
      </c>
      <c r="XJ92" s="18">
        <f t="shared" si="176"/>
        <v>302343599.54001081</v>
      </c>
      <c r="XK92" s="18">
        <f t="shared" si="176"/>
        <v>307498959.24901545</v>
      </c>
      <c r="XL92" s="18">
        <f t="shared" si="176"/>
        <v>312705012.89315116</v>
      </c>
      <c r="XM92" s="18">
        <f t="shared" si="176"/>
        <v>317959692.902013</v>
      </c>
      <c r="XN92" s="18">
        <f t="shared" si="176"/>
        <v>323260709.19106954</v>
      </c>
      <c r="XO92" s="18">
        <f t="shared" si="176"/>
        <v>328605534.06056577</v>
      </c>
      <c r="XP92" s="18">
        <f t="shared" si="176"/>
        <v>333991386.16623491</v>
      </c>
      <c r="XQ92" s="18">
        <f t="shared" si="176"/>
        <v>339415213.50642955</v>
      </c>
      <c r="XR92" s="18">
        <f t="shared" si="176"/>
        <v>344873675.36702871</v>
      </c>
      <c r="XS92" s="18">
        <f t="shared" si="176"/>
        <v>350363123.16200805</v>
      </c>
      <c r="XT92" s="18">
        <f t="shared" si="176"/>
        <v>355879580.10388535</v>
      </c>
      <c r="XU92" s="18">
        <f t="shared" ref="XU92:AAB92" si="177">NPV($D$92,XU85:AYR85)</f>
        <v>361418719.63437366</v>
      </c>
      <c r="XV92" s="18">
        <f t="shared" si="177"/>
        <v>366975842.54147029</v>
      </c>
      <c r="XW92" s="18">
        <f t="shared" si="177"/>
        <v>372545852.68483561</v>
      </c>
      <c r="XX92" s="18">
        <f t="shared" si="177"/>
        <v>378123231.24671483</v>
      </c>
      <c r="XY92" s="18">
        <f t="shared" si="177"/>
        <v>383702009.42077816</v>
      </c>
      <c r="XZ92" s="18">
        <f t="shared" si="177"/>
        <v>389275739.44606936</v>
      </c>
      <c r="YA92" s="18">
        <f t="shared" si="177"/>
        <v>394837463.88778776</v>
      </c>
      <c r="YB92" s="18">
        <f t="shared" si="177"/>
        <v>400379683.06083071</v>
      </c>
      <c r="YC92" s="18">
        <f t="shared" si="177"/>
        <v>405894320.485874</v>
      </c>
      <c r="YD92" s="18">
        <f t="shared" si="177"/>
        <v>411372686.26128966</v>
      </c>
      <c r="YE92" s="18">
        <f t="shared" si="177"/>
        <v>416805438.22728997</v>
      </c>
      <c r="YF92" s="18">
        <f t="shared" si="177"/>
        <v>422182540.79142308</v>
      </c>
      <c r="YG92" s="18">
        <f t="shared" si="177"/>
        <v>427493221.27681106</v>
      </c>
      <c r="YH92" s="18">
        <f t="shared" si="177"/>
        <v>432725923.64636779</v>
      </c>
      <c r="YI92" s="18">
        <f t="shared" si="177"/>
        <v>437868259.44755977</v>
      </c>
      <c r="YJ92" s="18">
        <f t="shared" si="177"/>
        <v>442906955.81314123</v>
      </c>
      <c r="YK92" s="18">
        <f t="shared" si="177"/>
        <v>447827800.34356505</v>
      </c>
      <c r="YL92" s="18">
        <f t="shared" si="177"/>
        <v>452615582.68652326</v>
      </c>
      <c r="YM92" s="18">
        <f t="shared" si="177"/>
        <v>457254032.61818665</v>
      </c>
      <c r="YN92" s="18">
        <f t="shared" si="177"/>
        <v>461725754.41919988</v>
      </c>
      <c r="YO92" s="18">
        <f t="shared" si="177"/>
        <v>466012157.32629198</v>
      </c>
      <c r="YP92" s="18">
        <f t="shared" si="177"/>
        <v>470093381.82746506</v>
      </c>
      <c r="YQ92" s="18">
        <f t="shared" si="177"/>
        <v>473948221.55504155</v>
      </c>
      <c r="YR92" s="18">
        <f t="shared" si="177"/>
        <v>477554040.51638603</v>
      </c>
      <c r="YS92" s="18">
        <f t="shared" si="177"/>
        <v>480886685.38678968</v>
      </c>
      <c r="YT92" s="18">
        <f t="shared" si="177"/>
        <v>483920392.57278061</v>
      </c>
      <c r="YU92" s="18">
        <f t="shared" si="177"/>
        <v>486627689.73694575</v>
      </c>
      <c r="YV92" s="18">
        <f t="shared" si="177"/>
        <v>488979291.45715046</v>
      </c>
      <c r="YW92" s="18">
        <f t="shared" si="177"/>
        <v>490943988.67379588</v>
      </c>
      <c r="YX92" s="18">
        <f t="shared" si="177"/>
        <v>492488531.55834121</v>
      </c>
      <c r="YY92" s="18">
        <f t="shared" si="177"/>
        <v>493577505.41474307</v>
      </c>
      <c r="YZ92" s="18">
        <f t="shared" si="177"/>
        <v>494173199.20258647</v>
      </c>
      <c r="ZA92" s="18">
        <f t="shared" si="177"/>
        <v>494235466.24648124</v>
      </c>
      <c r="ZB92" s="18">
        <f t="shared" si="177"/>
        <v>493721576.67066211</v>
      </c>
      <c r="ZC92" s="18">
        <f t="shared" si="177"/>
        <v>492586061.07059222</v>
      </c>
      <c r="ZD92" s="18">
        <f t="shared" si="177"/>
        <v>490780544.90463215</v>
      </c>
      <c r="ZE92" s="18">
        <f t="shared" si="177"/>
        <v>488253573.05841082</v>
      </c>
      <c r="ZF92" s="18">
        <f t="shared" si="177"/>
        <v>484950424.00231749</v>
      </c>
      <c r="ZG92" s="18">
        <f t="shared" si="177"/>
        <v>480812912.92842776</v>
      </c>
      <c r="ZH92" s="18">
        <f t="shared" si="177"/>
        <v>475779183.21705246</v>
      </c>
      <c r="ZI92" s="18">
        <f t="shared" si="177"/>
        <v>469783485.544864</v>
      </c>
      <c r="ZJ92" s="18">
        <f t="shared" si="177"/>
        <v>462755943.90605938</v>
      </c>
      <c r="ZK92" s="18">
        <f t="shared" si="177"/>
        <v>454622307.77515584</v>
      </c>
      <c r="ZL92" s="18">
        <f t="shared" si="177"/>
        <v>445303689.5946101</v>
      </c>
      <c r="ZM92" s="18">
        <f t="shared" si="177"/>
        <v>434716286.72240549</v>
      </c>
      <c r="ZN92" s="18">
        <f t="shared" si="177"/>
        <v>422771086.92384744</v>
      </c>
      <c r="ZO92" s="18">
        <f t="shared" si="177"/>
        <v>409373556.43794292</v>
      </c>
      <c r="ZP92" s="18">
        <f t="shared" si="177"/>
        <v>394423309.59167284</v>
      </c>
      <c r="ZQ92" s="18">
        <f t="shared" si="177"/>
        <v>377813758.8750779</v>
      </c>
      <c r="ZR92" s="18">
        <f t="shared" si="177"/>
        <v>359431744.32610965</v>
      </c>
      <c r="ZS92" s="18">
        <f t="shared" si="177"/>
        <v>339157141.00648934</v>
      </c>
      <c r="ZT92" s="18">
        <f t="shared" si="177"/>
        <v>316862443.27810919</v>
      </c>
      <c r="ZU92" s="18">
        <f t="shared" si="177"/>
        <v>292412324.51360643</v>
      </c>
      <c r="ZV92" s="18">
        <f t="shared" si="177"/>
        <v>265663170.79434517</v>
      </c>
      <c r="ZW92" s="18">
        <f t="shared" si="177"/>
        <v>236462587.06394899</v>
      </c>
      <c r="ZX92" s="18">
        <f t="shared" si="177"/>
        <v>204648874.11540529</v>
      </c>
      <c r="ZY92" s="18">
        <f t="shared" si="177"/>
        <v>170050474.69435838</v>
      </c>
      <c r="ZZ92" s="18">
        <f t="shared" si="177"/>
        <v>132485386.9001839</v>
      </c>
      <c r="AAA92" s="18">
        <f t="shared" si="177"/>
        <v>91760542.959479824</v>
      </c>
      <c r="AAB92" s="18">
        <f t="shared" si="177"/>
        <v>47671151.333356477</v>
      </c>
    </row>
    <row r="93" spans="3:704" x14ac:dyDescent="0.35">
      <c r="E93" s="3"/>
    </row>
    <row r="94" spans="3:704" x14ac:dyDescent="0.35">
      <c r="C94" s="10" t="s">
        <v>38</v>
      </c>
      <c r="D94" s="20"/>
      <c r="E94" s="21">
        <f t="shared" ref="E94:BP94" si="178">E77/E71</f>
        <v>0.68161177465308798</v>
      </c>
      <c r="F94" s="21">
        <f t="shared" si="178"/>
        <v>0.68161177465297018</v>
      </c>
      <c r="G94" s="21">
        <f t="shared" si="178"/>
        <v>0.68161177465284917</v>
      </c>
      <c r="H94" s="21">
        <f t="shared" si="178"/>
        <v>0.6816117746527236</v>
      </c>
      <c r="I94" s="21">
        <f t="shared" si="178"/>
        <v>0.68161177465259337</v>
      </c>
      <c r="J94" s="21">
        <f t="shared" si="178"/>
        <v>0.68161177465245804</v>
      </c>
      <c r="K94" s="21">
        <f t="shared" si="178"/>
        <v>0.68161177465231815</v>
      </c>
      <c r="L94" s="21">
        <f t="shared" si="178"/>
        <v>0.68161177465217171</v>
      </c>
      <c r="M94" s="21">
        <f t="shared" si="178"/>
        <v>0.68161177465202116</v>
      </c>
      <c r="N94" s="21">
        <f t="shared" si="178"/>
        <v>0.68161177465186407</v>
      </c>
      <c r="O94" s="21">
        <f t="shared" si="178"/>
        <v>0.68161177465170042</v>
      </c>
      <c r="P94" s="21">
        <f t="shared" si="178"/>
        <v>0.681611774651531</v>
      </c>
      <c r="Q94" s="21">
        <f t="shared" si="178"/>
        <v>0.68161177465135514</v>
      </c>
      <c r="R94" s="21">
        <f t="shared" si="178"/>
        <v>0.68161177465117329</v>
      </c>
      <c r="S94" s="21">
        <f t="shared" si="178"/>
        <v>0.68161177465098266</v>
      </c>
      <c r="T94" s="21">
        <f t="shared" si="178"/>
        <v>0.68161177465078726</v>
      </c>
      <c r="U94" s="21">
        <f t="shared" si="178"/>
        <v>0.6816117746505832</v>
      </c>
      <c r="V94" s="21">
        <f t="shared" si="178"/>
        <v>0.68161177465037004</v>
      </c>
      <c r="W94" s="21">
        <f t="shared" si="178"/>
        <v>0.68161177465015177</v>
      </c>
      <c r="X94" s="21">
        <f t="shared" si="178"/>
        <v>0.68161177464992384</v>
      </c>
      <c r="Y94" s="21">
        <f t="shared" si="178"/>
        <v>0.68161177464968514</v>
      </c>
      <c r="Z94" s="21">
        <f t="shared" si="178"/>
        <v>0.68161177464944078</v>
      </c>
      <c r="AA94" s="21">
        <f t="shared" si="178"/>
        <v>0.6816117746491841</v>
      </c>
      <c r="AB94" s="21">
        <f t="shared" si="178"/>
        <v>0.68161177464892053</v>
      </c>
      <c r="AC94" s="21">
        <f t="shared" si="178"/>
        <v>0.68161177464864453</v>
      </c>
      <c r="AD94" s="21">
        <f t="shared" si="178"/>
        <v>0.68161177464835887</v>
      </c>
      <c r="AE94" s="21">
        <f t="shared" si="178"/>
        <v>0.68161177464806411</v>
      </c>
      <c r="AF94" s="21">
        <f t="shared" si="178"/>
        <v>0.68161177464775613</v>
      </c>
      <c r="AG94" s="21">
        <f t="shared" si="178"/>
        <v>0.68161177464743594</v>
      </c>
      <c r="AH94" s="21">
        <f t="shared" si="178"/>
        <v>0.68161177464710521</v>
      </c>
      <c r="AI94" s="21">
        <f t="shared" si="178"/>
        <v>0.68161177464676215</v>
      </c>
      <c r="AJ94" s="21">
        <f t="shared" si="178"/>
        <v>0.68161177464640532</v>
      </c>
      <c r="AK94" s="21">
        <f t="shared" si="178"/>
        <v>0.68161177464603506</v>
      </c>
      <c r="AL94" s="21">
        <f t="shared" si="178"/>
        <v>0.68161177464564948</v>
      </c>
      <c r="AM94" s="21">
        <f t="shared" si="178"/>
        <v>0.68161177464524936</v>
      </c>
      <c r="AN94" s="21">
        <f t="shared" si="178"/>
        <v>0.68161177464483458</v>
      </c>
      <c r="AO94" s="21">
        <f t="shared" si="178"/>
        <v>0.68161177464440514</v>
      </c>
      <c r="AP94" s="21">
        <f t="shared" si="178"/>
        <v>0.68161177464395772</v>
      </c>
      <c r="AQ94" s="21">
        <f t="shared" si="178"/>
        <v>0.68161177464349265</v>
      </c>
      <c r="AR94" s="21">
        <f t="shared" si="178"/>
        <v>0.68161177464301259</v>
      </c>
      <c r="AS94" s="21">
        <f t="shared" si="178"/>
        <v>0.68161177464251343</v>
      </c>
      <c r="AT94" s="21">
        <f t="shared" si="178"/>
        <v>0.68161177464199385</v>
      </c>
      <c r="AU94" s="21">
        <f t="shared" si="178"/>
        <v>0.68161177464145595</v>
      </c>
      <c r="AV94" s="21">
        <f t="shared" si="178"/>
        <v>0.68161177464089739</v>
      </c>
      <c r="AW94" s="21">
        <f t="shared" si="178"/>
        <v>0.68161177464031597</v>
      </c>
      <c r="AX94" s="21">
        <f t="shared" si="178"/>
        <v>0.68161177463971478</v>
      </c>
      <c r="AY94" s="21">
        <f t="shared" si="178"/>
        <v>0.6816117746390894</v>
      </c>
      <c r="AZ94" s="21">
        <f t="shared" si="178"/>
        <v>0.68161177463844069</v>
      </c>
      <c r="BA94" s="21">
        <f t="shared" si="178"/>
        <v>0.68161177463776668</v>
      </c>
      <c r="BB94" s="21">
        <f t="shared" si="178"/>
        <v>0.68161177463706801</v>
      </c>
      <c r="BC94" s="21">
        <f t="shared" si="178"/>
        <v>0.68161177463634237</v>
      </c>
      <c r="BD94" s="21">
        <f t="shared" si="178"/>
        <v>0.6816117746355882</v>
      </c>
      <c r="BE94" s="21">
        <f t="shared" si="178"/>
        <v>0.68161177463480671</v>
      </c>
      <c r="BF94" s="21">
        <f t="shared" si="178"/>
        <v>0.68161177463399492</v>
      </c>
      <c r="BG94" s="21">
        <f t="shared" si="178"/>
        <v>0.68161177463315092</v>
      </c>
      <c r="BH94" s="21">
        <f t="shared" si="178"/>
        <v>0.68161177463227696</v>
      </c>
      <c r="BI94" s="21">
        <f t="shared" si="178"/>
        <v>0.68161177463136879</v>
      </c>
      <c r="BJ94" s="21">
        <f t="shared" si="178"/>
        <v>0.68161177463042566</v>
      </c>
      <c r="BK94" s="21">
        <f t="shared" si="178"/>
        <v>0.68161177462945044</v>
      </c>
      <c r="BL94" s="21">
        <f t="shared" si="178"/>
        <v>0.68161177462843225</v>
      </c>
      <c r="BM94" s="21">
        <f t="shared" si="178"/>
        <v>0.68161177462738176</v>
      </c>
      <c r="BN94" s="21">
        <f t="shared" si="178"/>
        <v>0.68161177462628575</v>
      </c>
      <c r="BO94" s="21">
        <f t="shared" si="178"/>
        <v>0.6816117746251481</v>
      </c>
      <c r="BP94" s="21">
        <f t="shared" si="178"/>
        <v>0.68161177462397016</v>
      </c>
      <c r="BQ94" s="21">
        <f t="shared" ref="BQ94:EB94" si="179">BQ77/BQ71</f>
        <v>0.68161177462274536</v>
      </c>
      <c r="BR94" s="21">
        <f t="shared" si="179"/>
        <v>0.68161177462147438</v>
      </c>
      <c r="BS94" s="21">
        <f t="shared" si="179"/>
        <v>0.6816117746201571</v>
      </c>
      <c r="BT94" s="21">
        <f t="shared" si="179"/>
        <v>0.68161177461878653</v>
      </c>
      <c r="BU94" s="21">
        <f t="shared" si="179"/>
        <v>0.68161177461736722</v>
      </c>
      <c r="BV94" s="21">
        <f t="shared" si="179"/>
        <v>0.6816117746158904</v>
      </c>
      <c r="BW94" s="21">
        <f t="shared" si="179"/>
        <v>0.68161177461436007</v>
      </c>
      <c r="BX94" s="21">
        <f t="shared" si="179"/>
        <v>0.68161177461276867</v>
      </c>
      <c r="BY94" s="21">
        <f t="shared" si="179"/>
        <v>0.6816117746111221</v>
      </c>
      <c r="BZ94" s="21">
        <f t="shared" si="179"/>
        <v>0.68161177460940858</v>
      </c>
      <c r="CA94" s="21">
        <f t="shared" si="179"/>
        <v>0.68161177460763067</v>
      </c>
      <c r="CB94" s="21">
        <f t="shared" si="179"/>
        <v>0.68161177460578526</v>
      </c>
      <c r="CC94" s="21">
        <f t="shared" si="179"/>
        <v>0.68161177460386824</v>
      </c>
      <c r="CD94" s="21">
        <f t="shared" si="179"/>
        <v>0.68161177460188127</v>
      </c>
      <c r="CE94" s="21">
        <f t="shared" si="179"/>
        <v>0.68161177459981814</v>
      </c>
      <c r="CF94" s="21">
        <f t="shared" si="179"/>
        <v>0.68161177459767519</v>
      </c>
      <c r="CG94" s="21">
        <f t="shared" si="179"/>
        <v>0.68161177459545086</v>
      </c>
      <c r="CH94" s="21">
        <f t="shared" si="179"/>
        <v>0.68161177459314204</v>
      </c>
      <c r="CI94" s="21">
        <f t="shared" si="179"/>
        <v>0.6816117745907474</v>
      </c>
      <c r="CJ94" s="21">
        <f t="shared" si="179"/>
        <v>0.68161177458825883</v>
      </c>
      <c r="CK94" s="21">
        <f t="shared" si="179"/>
        <v>0.68161177458567612</v>
      </c>
      <c r="CL94" s="21">
        <f t="shared" si="179"/>
        <v>0.68161177458299615</v>
      </c>
      <c r="CM94" s="21">
        <f t="shared" si="179"/>
        <v>0.6816117745802146</v>
      </c>
      <c r="CN94" s="21">
        <f t="shared" si="179"/>
        <v>0.6816117745773268</v>
      </c>
      <c r="CO94" s="21">
        <f t="shared" si="179"/>
        <v>0.68161177457432898</v>
      </c>
      <c r="CP94" s="21">
        <f t="shared" si="179"/>
        <v>0.68161177457121724</v>
      </c>
      <c r="CQ94" s="21">
        <f t="shared" si="179"/>
        <v>0.68161177456798649</v>
      </c>
      <c r="CR94" s="21">
        <f t="shared" si="179"/>
        <v>0.68161177456463395</v>
      </c>
      <c r="CS94" s="21">
        <f t="shared" si="179"/>
        <v>0.6816117745611544</v>
      </c>
      <c r="CT94" s="21">
        <f t="shared" si="179"/>
        <v>0.68161177455753996</v>
      </c>
      <c r="CU94" s="21">
        <f t="shared" si="179"/>
        <v>0.68161177455379107</v>
      </c>
      <c r="CV94" s="21">
        <f t="shared" si="179"/>
        <v>0.68161177454989874</v>
      </c>
      <c r="CW94" s="21">
        <f t="shared" si="179"/>
        <v>0.68161177454585631</v>
      </c>
      <c r="CX94" s="21">
        <f t="shared" si="179"/>
        <v>0.68161177454166155</v>
      </c>
      <c r="CY94" s="21">
        <f t="shared" si="179"/>
        <v>0.68161177453730748</v>
      </c>
      <c r="CZ94" s="21">
        <f t="shared" si="179"/>
        <v>0.6816117745327902</v>
      </c>
      <c r="DA94" s="21">
        <f t="shared" si="179"/>
        <v>0.68161177452809663</v>
      </c>
      <c r="DB94" s="21">
        <f t="shared" si="179"/>
        <v>0.68161177452322519</v>
      </c>
      <c r="DC94" s="21">
        <f t="shared" si="179"/>
        <v>0.68161177451817145</v>
      </c>
      <c r="DD94" s="21">
        <f t="shared" si="179"/>
        <v>0.6816117745129241</v>
      </c>
      <c r="DE94" s="21">
        <f t="shared" si="179"/>
        <v>0.68161177450747534</v>
      </c>
      <c r="DF94" s="21">
        <f t="shared" si="179"/>
        <v>0.68161177450182353</v>
      </c>
      <c r="DG94" s="21">
        <f t="shared" si="179"/>
        <v>0.68161177449595323</v>
      </c>
      <c r="DH94" s="21">
        <f t="shared" si="179"/>
        <v>0.68161177448986099</v>
      </c>
      <c r="DI94" s="21">
        <f t="shared" si="179"/>
        <v>0.6816117744835366</v>
      </c>
      <c r="DJ94" s="21">
        <f t="shared" si="179"/>
        <v>0.68161177447697185</v>
      </c>
      <c r="DK94" s="21">
        <f t="shared" si="179"/>
        <v>0.68161177447015686</v>
      </c>
      <c r="DL94" s="21">
        <f t="shared" si="179"/>
        <v>0.68161177446308396</v>
      </c>
      <c r="DM94" s="21">
        <f t="shared" si="179"/>
        <v>0.68161177445574306</v>
      </c>
      <c r="DN94" s="21">
        <f t="shared" si="179"/>
        <v>0.6816117744481206</v>
      </c>
      <c r="DO94" s="21">
        <f t="shared" si="179"/>
        <v>0.68161177444020871</v>
      </c>
      <c r="DP94" s="21">
        <f t="shared" si="179"/>
        <v>0.68161177443199461</v>
      </c>
      <c r="DQ94" s="21">
        <f t="shared" si="179"/>
        <v>0.68161177442347132</v>
      </c>
      <c r="DR94" s="21">
        <f t="shared" si="179"/>
        <v>0.68161177441462195</v>
      </c>
      <c r="DS94" s="21">
        <f t="shared" si="179"/>
        <v>0.68161177440543641</v>
      </c>
      <c r="DT94" s="21">
        <f t="shared" si="179"/>
        <v>0.68161177439590104</v>
      </c>
      <c r="DU94" s="21">
        <f t="shared" si="179"/>
        <v>0.68161177438600307</v>
      </c>
      <c r="DV94" s="21">
        <f t="shared" si="179"/>
        <v>0.68161177437573039</v>
      </c>
      <c r="DW94" s="21">
        <f t="shared" si="179"/>
        <v>0.6816117743650657</v>
      </c>
      <c r="DX94" s="21">
        <f t="shared" si="179"/>
        <v>0.68161177435399523</v>
      </c>
      <c r="DY94" s="21">
        <f t="shared" si="179"/>
        <v>0.6816117743425042</v>
      </c>
      <c r="DZ94" s="21">
        <f t="shared" si="179"/>
        <v>0.68161177433057563</v>
      </c>
      <c r="EA94" s="21">
        <f t="shared" si="179"/>
        <v>0.68161177431819575</v>
      </c>
      <c r="EB94" s="21">
        <f t="shared" si="179"/>
        <v>0.68161177430534114</v>
      </c>
      <c r="EC94" s="21">
        <f t="shared" ref="EC94:GN94" si="180">EC77/EC71</f>
        <v>0.6816117742919986</v>
      </c>
      <c r="ED94" s="21">
        <f t="shared" si="180"/>
        <v>0.68161177427815101</v>
      </c>
      <c r="EE94" s="21">
        <f t="shared" si="180"/>
        <v>0.68161177426377706</v>
      </c>
      <c r="EF94" s="21">
        <f t="shared" si="180"/>
        <v>0.68161177424885078</v>
      </c>
      <c r="EG94" s="21">
        <f t="shared" si="180"/>
        <v>0.68161177423336294</v>
      </c>
      <c r="EH94" s="21">
        <f t="shared" si="180"/>
        <v>0.68161177421728369</v>
      </c>
      <c r="EI94" s="21">
        <f t="shared" si="180"/>
        <v>0.68161177420059271</v>
      </c>
      <c r="EJ94" s="21">
        <f t="shared" si="180"/>
        <v>0.68161177418326846</v>
      </c>
      <c r="EK94" s="21">
        <f t="shared" si="180"/>
        <v>0.68161177416528451</v>
      </c>
      <c r="EL94" s="21">
        <f t="shared" si="180"/>
        <v>0.68161177414661622</v>
      </c>
      <c r="EM94" s="21">
        <f t="shared" si="180"/>
        <v>0.68161177412723772</v>
      </c>
      <c r="EN94" s="21">
        <f t="shared" si="180"/>
        <v>0.68161177410712159</v>
      </c>
      <c r="EO94" s="21">
        <f t="shared" si="180"/>
        <v>0.68161177408624374</v>
      </c>
      <c r="EP94" s="21">
        <f t="shared" si="180"/>
        <v>0.68161177406456996</v>
      </c>
      <c r="EQ94" s="21">
        <f t="shared" si="180"/>
        <v>0.68161177404207085</v>
      </c>
      <c r="ER94" s="21">
        <f t="shared" si="180"/>
        <v>0.68161177401871653</v>
      </c>
      <c r="ES94" s="21">
        <f t="shared" si="180"/>
        <v>0.68161177399447404</v>
      </c>
      <c r="ET94" s="21">
        <f t="shared" si="180"/>
        <v>0.68161177396930972</v>
      </c>
      <c r="EU94" s="21">
        <f t="shared" si="180"/>
        <v>0.68161177394318784</v>
      </c>
      <c r="EV94" s="21">
        <f t="shared" si="180"/>
        <v>0.6816117739160733</v>
      </c>
      <c r="EW94" s="21">
        <f t="shared" si="180"/>
        <v>0.68161177388792804</v>
      </c>
      <c r="EX94" s="21">
        <f t="shared" si="180"/>
        <v>0.68161177385871285</v>
      </c>
      <c r="EY94" s="21">
        <f t="shared" si="180"/>
        <v>0.68161177382838423</v>
      </c>
      <c r="EZ94" s="21">
        <f t="shared" si="180"/>
        <v>0.68161177379690507</v>
      </c>
      <c r="FA94" s="21">
        <f t="shared" si="180"/>
        <v>0.68161177376422688</v>
      </c>
      <c r="FB94" s="21">
        <f t="shared" si="180"/>
        <v>0.6816117737303059</v>
      </c>
      <c r="FC94" s="21">
        <f t="shared" si="180"/>
        <v>0.68161177369509562</v>
      </c>
      <c r="FD94" s="21">
        <f t="shared" si="180"/>
        <v>0.68161177365854531</v>
      </c>
      <c r="FE94" s="21">
        <f t="shared" si="180"/>
        <v>0.68161177362060577</v>
      </c>
      <c r="FF94" s="21">
        <f t="shared" si="180"/>
        <v>0.68161177358122316</v>
      </c>
      <c r="FG94" s="21">
        <f t="shared" si="180"/>
        <v>0.68161177354034308</v>
      </c>
      <c r="FH94" s="21">
        <f t="shared" si="180"/>
        <v>0.6816117734979068</v>
      </c>
      <c r="FI94" s="21">
        <f t="shared" si="180"/>
        <v>0.6816117734538597</v>
      </c>
      <c r="FJ94" s="21">
        <f t="shared" si="180"/>
        <v>0.68161177340813461</v>
      </c>
      <c r="FK94" s="21">
        <f t="shared" si="180"/>
        <v>0.68161177336067236</v>
      </c>
      <c r="FL94" s="21">
        <f t="shared" si="180"/>
        <v>0.68161177331140455</v>
      </c>
      <c r="FM94" s="21">
        <f t="shared" si="180"/>
        <v>0.68161177326026379</v>
      </c>
      <c r="FN94" s="21">
        <f t="shared" si="180"/>
        <v>0.6816117732071757</v>
      </c>
      <c r="FO94" s="21">
        <f t="shared" si="180"/>
        <v>0.68161177315206878</v>
      </c>
      <c r="FP94" s="21">
        <f t="shared" si="180"/>
        <v>0.68161177309486898</v>
      </c>
      <c r="FQ94" s="21">
        <f t="shared" si="180"/>
        <v>0.6816117730354907</v>
      </c>
      <c r="FR94" s="21">
        <f t="shared" si="180"/>
        <v>0.68161177297385633</v>
      </c>
      <c r="FS94" s="21">
        <f t="shared" si="180"/>
        <v>0.68161177290987585</v>
      </c>
      <c r="FT94" s="21">
        <f t="shared" si="180"/>
        <v>0.68161177284346441</v>
      </c>
      <c r="FU94" s="21">
        <f t="shared" si="180"/>
        <v>0.68161177277452623</v>
      </c>
      <c r="FV94" s="21">
        <f t="shared" si="180"/>
        <v>0.6816117727029678</v>
      </c>
      <c r="FW94" s="21">
        <f t="shared" si="180"/>
        <v>0.68161177262868822</v>
      </c>
      <c r="FX94" s="21">
        <f t="shared" si="180"/>
        <v>0.68161177255158034</v>
      </c>
      <c r="FY94" s="21">
        <f t="shared" si="180"/>
        <v>0.68161177247154237</v>
      </c>
      <c r="FZ94" s="21">
        <f t="shared" si="180"/>
        <v>0.68161177238845905</v>
      </c>
      <c r="GA94" s="21">
        <f t="shared" si="180"/>
        <v>0.6816117723022177</v>
      </c>
      <c r="GB94" s="21">
        <f t="shared" si="180"/>
        <v>0.68161177221269531</v>
      </c>
      <c r="GC94" s="21">
        <f t="shared" si="180"/>
        <v>0.68161177211976853</v>
      </c>
      <c r="GD94" s="21">
        <f t="shared" si="180"/>
        <v>0.68161177202330825</v>
      </c>
      <c r="GE94" s="21">
        <f t="shared" si="180"/>
        <v>0.68161177192317934</v>
      </c>
      <c r="GF94" s="21">
        <f t="shared" si="180"/>
        <v>0.68161177181924149</v>
      </c>
      <c r="GG94" s="21">
        <f t="shared" si="180"/>
        <v>0.68161177171135334</v>
      </c>
      <c r="GH94" s="21">
        <f t="shared" si="180"/>
        <v>0.68161177159935926</v>
      </c>
      <c r="GI94" s="21">
        <f t="shared" si="180"/>
        <v>0.68161177148310592</v>
      </c>
      <c r="GJ94" s="21">
        <f t="shared" si="180"/>
        <v>0.68161177136243367</v>
      </c>
      <c r="GK94" s="21">
        <f t="shared" si="180"/>
        <v>0.68161177123717043</v>
      </c>
      <c r="GL94" s="21">
        <f t="shared" si="180"/>
        <v>0.68161177110714422</v>
      </c>
      <c r="GM94" s="21">
        <f t="shared" si="180"/>
        <v>0.68161177097217218</v>
      </c>
      <c r="GN94" s="21">
        <f t="shared" si="180"/>
        <v>0.68161177083206759</v>
      </c>
      <c r="GO94" s="21">
        <f t="shared" ref="GO94:IZ94" si="181">GO77/GO71</f>
        <v>0.68161177068663459</v>
      </c>
      <c r="GP94" s="21">
        <f t="shared" si="181"/>
        <v>0.68161177053567168</v>
      </c>
      <c r="GQ94" s="21">
        <f t="shared" si="181"/>
        <v>0.68161177037896603</v>
      </c>
      <c r="GR94" s="21">
        <f t="shared" si="181"/>
        <v>0.68161177021630015</v>
      </c>
      <c r="GS94" s="21">
        <f t="shared" si="181"/>
        <v>0.68161177004745055</v>
      </c>
      <c r="GT94" s="21">
        <f t="shared" si="181"/>
        <v>0.68161176987217775</v>
      </c>
      <c r="GU94" s="21">
        <f t="shared" si="181"/>
        <v>0.68161176969023973</v>
      </c>
      <c r="GV94" s="21">
        <f t="shared" si="181"/>
        <v>0.68161176950138047</v>
      </c>
      <c r="GW94" s="21">
        <f t="shared" si="181"/>
        <v>0.68161176930534251</v>
      </c>
      <c r="GX94" s="21">
        <f t="shared" si="181"/>
        <v>0.68161176910184729</v>
      </c>
      <c r="GY94" s="21">
        <f t="shared" si="181"/>
        <v>0.68161176889061215</v>
      </c>
      <c r="GZ94" s="21">
        <f t="shared" si="181"/>
        <v>0.68161176867134299</v>
      </c>
      <c r="HA94" s="21">
        <f t="shared" si="181"/>
        <v>0.68161176844373705</v>
      </c>
      <c r="HB94" s="21">
        <f t="shared" si="181"/>
        <v>0.68161176820747282</v>
      </c>
      <c r="HC94" s="21">
        <f t="shared" si="181"/>
        <v>0.68161176796222578</v>
      </c>
      <c r="HD94" s="21">
        <f t="shared" si="181"/>
        <v>0.68161176770764964</v>
      </c>
      <c r="HE94" s="21">
        <f t="shared" si="181"/>
        <v>0.6816117674433928</v>
      </c>
      <c r="HF94" s="21">
        <f t="shared" si="181"/>
        <v>0.68161176716908789</v>
      </c>
      <c r="HG94" s="21">
        <f t="shared" si="181"/>
        <v>0.68161176688434677</v>
      </c>
      <c r="HH94" s="21">
        <f t="shared" si="181"/>
        <v>0.68161176658877998</v>
      </c>
      <c r="HI94" s="21">
        <f t="shared" si="181"/>
        <v>0.68161176628197095</v>
      </c>
      <c r="HJ94" s="21">
        <f t="shared" si="181"/>
        <v>0.68161176596349371</v>
      </c>
      <c r="HK94" s="21">
        <f t="shared" si="181"/>
        <v>0.68161176563290593</v>
      </c>
      <c r="HL94" s="21">
        <f t="shared" si="181"/>
        <v>0.68161176528974554</v>
      </c>
      <c r="HM94" s="21">
        <f t="shared" si="181"/>
        <v>0.68161176493353204</v>
      </c>
      <c r="HN94" s="21">
        <f t="shared" si="181"/>
        <v>0.68161176456377226</v>
      </c>
      <c r="HO94" s="21">
        <f t="shared" si="181"/>
        <v>0.68161176417995273</v>
      </c>
      <c r="HP94" s="21">
        <f t="shared" si="181"/>
        <v>0.68161176378153421</v>
      </c>
      <c r="HQ94" s="21">
        <f t="shared" si="181"/>
        <v>0.68161176336796392</v>
      </c>
      <c r="HR94" s="21">
        <f t="shared" si="181"/>
        <v>0.68161176293866488</v>
      </c>
      <c r="HS94" s="21">
        <f t="shared" si="181"/>
        <v>0.68161176249304056</v>
      </c>
      <c r="HT94" s="21">
        <f t="shared" si="181"/>
        <v>0.68161176203046692</v>
      </c>
      <c r="HU94" s="21">
        <f t="shared" si="181"/>
        <v>0.68161176155030223</v>
      </c>
      <c r="HV94" s="21">
        <f t="shared" si="181"/>
        <v>0.68161176105187671</v>
      </c>
      <c r="HW94" s="21">
        <f t="shared" si="181"/>
        <v>0.68161176053449546</v>
      </c>
      <c r="HX94" s="21">
        <f t="shared" si="181"/>
        <v>0.68161175999743706</v>
      </c>
      <c r="HY94" s="21">
        <f t="shared" si="181"/>
        <v>0.68161175943995533</v>
      </c>
      <c r="HZ94" s="21">
        <f t="shared" si="181"/>
        <v>0.68161175886127201</v>
      </c>
      <c r="IA94" s="21">
        <f t="shared" si="181"/>
        <v>0.68161175826058029</v>
      </c>
      <c r="IB94" s="21">
        <f t="shared" si="181"/>
        <v>0.6816117576370424</v>
      </c>
      <c r="IC94" s="21">
        <f t="shared" si="181"/>
        <v>0.68161175698979248</v>
      </c>
      <c r="ID94" s="21">
        <f t="shared" si="181"/>
        <v>0.68161175631792759</v>
      </c>
      <c r="IE94" s="21">
        <f t="shared" si="181"/>
        <v>0.68161175562051113</v>
      </c>
      <c r="IF94" s="21">
        <f t="shared" si="181"/>
        <v>0.68161175489656833</v>
      </c>
      <c r="IG94" s="21">
        <f t="shared" si="181"/>
        <v>0.681611754145098</v>
      </c>
      <c r="IH94" s="21">
        <f t="shared" si="181"/>
        <v>0.68161175336504487</v>
      </c>
      <c r="II94" s="21">
        <f t="shared" si="181"/>
        <v>0.6816117525553278</v>
      </c>
      <c r="IJ94" s="21">
        <f t="shared" si="181"/>
        <v>0.68161175171481658</v>
      </c>
      <c r="IK94" s="21">
        <f t="shared" si="181"/>
        <v>0.68161175084233838</v>
      </c>
      <c r="IL94" s="21">
        <f t="shared" si="181"/>
        <v>0.68161174993668083</v>
      </c>
      <c r="IM94" s="21">
        <f t="shared" si="181"/>
        <v>0.68161174899658172</v>
      </c>
      <c r="IN94" s="21">
        <f t="shared" si="181"/>
        <v>0.68161174802072422</v>
      </c>
      <c r="IO94" s="21">
        <f t="shared" si="181"/>
        <v>0.68161174700776128</v>
      </c>
      <c r="IP94" s="21">
        <f t="shared" si="181"/>
        <v>0.68161174595627094</v>
      </c>
      <c r="IQ94" s="21">
        <f t="shared" si="181"/>
        <v>0.68161174486479115</v>
      </c>
      <c r="IR94" s="21">
        <f t="shared" si="181"/>
        <v>0.68161174373180233</v>
      </c>
      <c r="IS94" s="21">
        <f t="shared" si="181"/>
        <v>0.68161174255572565</v>
      </c>
      <c r="IT94" s="21">
        <f t="shared" si="181"/>
        <v>0.68161174133491964</v>
      </c>
      <c r="IU94" s="21">
        <f t="shared" si="181"/>
        <v>0.68161174006768677</v>
      </c>
      <c r="IV94" s="21">
        <f t="shared" si="181"/>
        <v>0.68161173875226111</v>
      </c>
      <c r="IW94" s="21">
        <f t="shared" si="181"/>
        <v>0.68161173738680791</v>
      </c>
      <c r="IX94" s="21">
        <f t="shared" si="181"/>
        <v>0.68161173596942537</v>
      </c>
      <c r="IY94" s="21">
        <f t="shared" si="181"/>
        <v>0.68161173449813861</v>
      </c>
      <c r="IZ94" s="21">
        <f t="shared" si="181"/>
        <v>0.68161173297089694</v>
      </c>
      <c r="JA94" s="21">
        <f t="shared" ref="JA94:LL94" si="182">JA77/JA71</f>
        <v>0.68161173138557452</v>
      </c>
      <c r="JB94" s="21">
        <f t="shared" si="182"/>
        <v>0.68161172973995932</v>
      </c>
      <c r="JC94" s="21">
        <f t="shared" si="182"/>
        <v>0.68161172803176273</v>
      </c>
      <c r="JD94" s="21">
        <f t="shared" si="182"/>
        <v>0.68161172625859923</v>
      </c>
      <c r="JE94" s="21">
        <f t="shared" si="182"/>
        <v>0.68161172441800288</v>
      </c>
      <c r="JF94" s="21">
        <f t="shared" si="182"/>
        <v>0.68161172250740631</v>
      </c>
      <c r="JG94" s="21">
        <f t="shared" si="182"/>
        <v>0.68161172052414798</v>
      </c>
      <c r="JH94" s="21">
        <f t="shared" si="182"/>
        <v>0.68161171846546498</v>
      </c>
      <c r="JI94" s="21">
        <f t="shared" si="182"/>
        <v>0.68161171632848938</v>
      </c>
      <c r="JJ94" s="21">
        <f t="shared" si="182"/>
        <v>0.68161171411024246</v>
      </c>
      <c r="JK94" s="21">
        <f t="shared" si="182"/>
        <v>0.68161171180763436</v>
      </c>
      <c r="JL94" s="21">
        <f t="shared" si="182"/>
        <v>0.68161170941745475</v>
      </c>
      <c r="JM94" s="21">
        <f t="shared" si="182"/>
        <v>0.68161170693637663</v>
      </c>
      <c r="JN94" s="21">
        <f t="shared" si="182"/>
        <v>0.68161170436094065</v>
      </c>
      <c r="JO94" s="21">
        <f t="shared" si="182"/>
        <v>0.68161170168755636</v>
      </c>
      <c r="JP94" s="21">
        <f t="shared" si="182"/>
        <v>0.68161169891250406</v>
      </c>
      <c r="JQ94" s="21">
        <f t="shared" si="182"/>
        <v>0.68161169603191352</v>
      </c>
      <c r="JR94" s="21">
        <f t="shared" si="182"/>
        <v>0.68161169304177061</v>
      </c>
      <c r="JS94" s="21">
        <f t="shared" si="182"/>
        <v>0.6816116899379131</v>
      </c>
      <c r="JT94" s="21">
        <f t="shared" si="182"/>
        <v>0.68161168671601169</v>
      </c>
      <c r="JU94" s="21">
        <f t="shared" si="182"/>
        <v>0.68161168337157818</v>
      </c>
      <c r="JV94" s="21">
        <f t="shared" si="182"/>
        <v>0.68161167989995297</v>
      </c>
      <c r="JW94" s="21">
        <f t="shared" si="182"/>
        <v>0.68161167629630071</v>
      </c>
      <c r="JX94" s="21">
        <f t="shared" si="182"/>
        <v>0.68161167255559707</v>
      </c>
      <c r="JY94" s="21">
        <f t="shared" si="182"/>
        <v>0.68161166867263323</v>
      </c>
      <c r="JZ94" s="21">
        <f t="shared" si="182"/>
        <v>0.68161166464199707</v>
      </c>
      <c r="KA94" s="21">
        <f t="shared" si="182"/>
        <v>0.68161166045807131</v>
      </c>
      <c r="KB94" s="21">
        <f t="shared" si="182"/>
        <v>0.68161165611502905</v>
      </c>
      <c r="KC94" s="21">
        <f t="shared" si="182"/>
        <v>0.68161165160681703</v>
      </c>
      <c r="KD94" s="21">
        <f t="shared" si="182"/>
        <v>0.6816116469271537</v>
      </c>
      <c r="KE94" s="21">
        <f t="shared" si="182"/>
        <v>0.68161164206951919</v>
      </c>
      <c r="KF94" s="21">
        <f t="shared" si="182"/>
        <v>0.68161163702714422</v>
      </c>
      <c r="KG94" s="21">
        <f t="shared" si="182"/>
        <v>0.68161163179300399</v>
      </c>
      <c r="KH94" s="21">
        <f t="shared" si="182"/>
        <v>0.68161162635980677</v>
      </c>
      <c r="KI94" s="21">
        <f t="shared" si="182"/>
        <v>0.68161162071998005</v>
      </c>
      <c r="KJ94" s="21">
        <f t="shared" si="182"/>
        <v>0.68161161486566513</v>
      </c>
      <c r="KK94" s="21">
        <f t="shared" si="182"/>
        <v>0.68161160878870786</v>
      </c>
      <c r="KL94" s="21">
        <f t="shared" si="182"/>
        <v>0.68161160248063735</v>
      </c>
      <c r="KM94" s="21">
        <f t="shared" si="182"/>
        <v>0.68161159593266685</v>
      </c>
      <c r="KN94" s="21">
        <f t="shared" si="182"/>
        <v>0.6816115891356731</v>
      </c>
      <c r="KO94" s="21">
        <f t="shared" si="182"/>
        <v>0.68161158208018258</v>
      </c>
      <c r="KP94" s="21">
        <f t="shared" si="182"/>
        <v>0.68161157475636502</v>
      </c>
      <c r="KQ94" s="21">
        <f t="shared" si="182"/>
        <v>0.68161156715401949</v>
      </c>
      <c r="KR94" s="21">
        <f t="shared" si="182"/>
        <v>0.68161155926255002</v>
      </c>
      <c r="KS94" s="21">
        <f t="shared" si="182"/>
        <v>0.68161155107096083</v>
      </c>
      <c r="KT94" s="21">
        <f t="shared" si="182"/>
        <v>0.68161154256784073</v>
      </c>
      <c r="KU94" s="21">
        <f t="shared" si="182"/>
        <v>0.68161153374133931</v>
      </c>
      <c r="KV94" s="21">
        <f t="shared" si="182"/>
        <v>0.68161152457915852</v>
      </c>
      <c r="KW94" s="21">
        <f t="shared" si="182"/>
        <v>0.6816115150685319</v>
      </c>
      <c r="KX94" s="21">
        <f t="shared" si="182"/>
        <v>0.68161150519621161</v>
      </c>
      <c r="KY94" s="21">
        <f t="shared" si="182"/>
        <v>0.68161149494843754</v>
      </c>
      <c r="KZ94" s="21">
        <f t="shared" si="182"/>
        <v>0.68161148431093166</v>
      </c>
      <c r="LA94" s="21">
        <f t="shared" si="182"/>
        <v>0.68161147326887406</v>
      </c>
      <c r="LB94" s="21">
        <f t="shared" si="182"/>
        <v>0.68161146180687915</v>
      </c>
      <c r="LC94" s="21">
        <f t="shared" si="182"/>
        <v>0.6816114499089736</v>
      </c>
      <c r="LD94" s="21">
        <f t="shared" si="182"/>
        <v>0.68161143755858411</v>
      </c>
      <c r="LE94" s="21">
        <f t="shared" si="182"/>
        <v>0.68161142473849701</v>
      </c>
      <c r="LF94" s="21">
        <f t="shared" si="182"/>
        <v>0.68161141143085313</v>
      </c>
      <c r="LG94" s="21">
        <f t="shared" si="182"/>
        <v>0.68161139761710832</v>
      </c>
      <c r="LH94" s="21">
        <f t="shared" si="182"/>
        <v>0.68161138327801585</v>
      </c>
      <c r="LI94" s="21">
        <f t="shared" si="182"/>
        <v>0.68161136839359682</v>
      </c>
      <c r="LJ94" s="21">
        <f t="shared" si="182"/>
        <v>0.6816113529431107</v>
      </c>
      <c r="LK94" s="21">
        <f t="shared" si="182"/>
        <v>0.68161133690503284</v>
      </c>
      <c r="LL94" s="21">
        <f t="shared" si="182"/>
        <v>0.68161132025701077</v>
      </c>
      <c r="LM94" s="21">
        <f t="shared" ref="LM94:NX94" si="183">LM77/LM71</f>
        <v>0.68161130297585337</v>
      </c>
      <c r="LN94" s="21">
        <f t="shared" si="183"/>
        <v>0.68161128503748047</v>
      </c>
      <c r="LO94" s="21">
        <f t="shared" si="183"/>
        <v>0.68161126641689462</v>
      </c>
      <c r="LP94" s="21">
        <f t="shared" si="183"/>
        <v>0.68161124708815635</v>
      </c>
      <c r="LQ94" s="21">
        <f t="shared" si="183"/>
        <v>0.68161122702432897</v>
      </c>
      <c r="LR94" s="21">
        <f t="shared" si="183"/>
        <v>0.68161120619745885</v>
      </c>
      <c r="LS94" s="21">
        <f t="shared" si="183"/>
        <v>0.68161118457852632</v>
      </c>
      <c r="LT94" s="21">
        <f t="shared" si="183"/>
        <v>0.68161116213740891</v>
      </c>
      <c r="LU94" s="21">
        <f t="shared" si="183"/>
        <v>0.68161113884283864</v>
      </c>
      <c r="LV94" s="21">
        <f t="shared" si="183"/>
        <v>0.68161111466235691</v>
      </c>
      <c r="LW94" s="21">
        <f t="shared" si="183"/>
        <v>0.68161108956227279</v>
      </c>
      <c r="LX94" s="21">
        <f t="shared" si="183"/>
        <v>0.6816110635076118</v>
      </c>
      <c r="LY94" s="21">
        <f t="shared" si="183"/>
        <v>0.68161103646207288</v>
      </c>
      <c r="LZ94" s="21">
        <f t="shared" si="183"/>
        <v>0.68161100838796884</v>
      </c>
      <c r="MA94" s="21">
        <f t="shared" si="183"/>
        <v>0.68161097924618586</v>
      </c>
      <c r="MB94" s="21">
        <f t="shared" si="183"/>
        <v>0.6816109489961184</v>
      </c>
      <c r="MC94" s="21">
        <f t="shared" si="183"/>
        <v>0.68161091759561643</v>
      </c>
      <c r="MD94" s="21">
        <f t="shared" si="183"/>
        <v>0.68161088500092848</v>
      </c>
      <c r="ME94" s="21">
        <f t="shared" si="183"/>
        <v>0.68161085116663689</v>
      </c>
      <c r="MF94" s="21">
        <f t="shared" si="183"/>
        <v>0.68161081604560303</v>
      </c>
      <c r="MG94" s="21">
        <f t="shared" si="183"/>
        <v>0.68161077958888894</v>
      </c>
      <c r="MH94" s="21">
        <f t="shared" si="183"/>
        <v>0.68161074174569403</v>
      </c>
      <c r="MI94" s="21">
        <f t="shared" si="183"/>
        <v>0.68161070246329702</v>
      </c>
      <c r="MJ94" s="21">
        <f t="shared" si="183"/>
        <v>0.68161066168695494</v>
      </c>
      <c r="MK94" s="21">
        <f t="shared" si="183"/>
        <v>0.68161061935986111</v>
      </c>
      <c r="ML94" s="21">
        <f t="shared" si="183"/>
        <v>0.68161057542303138</v>
      </c>
      <c r="MM94" s="21">
        <f t="shared" si="183"/>
        <v>0.6816105298152495</v>
      </c>
      <c r="MN94" s="21">
        <f t="shared" si="183"/>
        <v>0.68161048247296829</v>
      </c>
      <c r="MO94" s="21">
        <f t="shared" si="183"/>
        <v>0.68161043333022353</v>
      </c>
      <c r="MP94" s="21">
        <f t="shared" si="183"/>
        <v>0.68161038231854043</v>
      </c>
      <c r="MQ94" s="21">
        <f t="shared" si="183"/>
        <v>0.68161032936684252</v>
      </c>
      <c r="MR94" s="21">
        <f t="shared" si="183"/>
        <v>0.68161027440135091</v>
      </c>
      <c r="MS94" s="21">
        <f t="shared" si="183"/>
        <v>0.68161021734547711</v>
      </c>
      <c r="MT94" s="21">
        <f t="shared" si="183"/>
        <v>0.68161015811972525</v>
      </c>
      <c r="MU94" s="21">
        <f t="shared" si="183"/>
        <v>0.6816100966415698</v>
      </c>
      <c r="MV94" s="21">
        <f t="shared" si="183"/>
        <v>0.68161003282535193</v>
      </c>
      <c r="MW94" s="21">
        <f t="shared" si="183"/>
        <v>0.68160996658215223</v>
      </c>
      <c r="MX94" s="21">
        <f t="shared" si="183"/>
        <v>0.68160989781967296</v>
      </c>
      <c r="MY94" s="21">
        <f t="shared" si="183"/>
        <v>0.68160982644210166</v>
      </c>
      <c r="MZ94" s="21">
        <f t="shared" si="183"/>
        <v>0.68160975234998467</v>
      </c>
      <c r="NA94" s="21">
        <f t="shared" si="183"/>
        <v>0.68160967544008699</v>
      </c>
      <c r="NB94" s="21">
        <f t="shared" si="183"/>
        <v>0.6816095956052447</v>
      </c>
      <c r="NC94" s="21">
        <f t="shared" si="183"/>
        <v>0.68160951273421944</v>
      </c>
      <c r="ND94" s="21">
        <f t="shared" si="183"/>
        <v>0.68160942671154567</v>
      </c>
      <c r="NE94" s="21">
        <f t="shared" si="183"/>
        <v>0.68160933741736007</v>
      </c>
      <c r="NF94" s="21">
        <f t="shared" si="183"/>
        <v>0.68160924472724749</v>
      </c>
      <c r="NG94" s="21">
        <f t="shared" si="183"/>
        <v>0.68160914851205634</v>
      </c>
      <c r="NH94" s="21">
        <f t="shared" si="183"/>
        <v>0.6816090486377252</v>
      </c>
      <c r="NI94" s="21">
        <f t="shared" si="183"/>
        <v>0.68160894496509372</v>
      </c>
      <c r="NJ94" s="21">
        <f t="shared" si="183"/>
        <v>0.68160883734971189</v>
      </c>
      <c r="NK94" s="21">
        <f t="shared" si="183"/>
        <v>0.681608725641632</v>
      </c>
      <c r="NL94" s="21">
        <f t="shared" si="183"/>
        <v>0.68160860968520576</v>
      </c>
      <c r="NM94" s="21">
        <f t="shared" si="183"/>
        <v>0.68160848931886464</v>
      </c>
      <c r="NN94" s="21">
        <f t="shared" si="183"/>
        <v>0.68160836437489603</v>
      </c>
      <c r="NO94" s="21">
        <f t="shared" si="183"/>
        <v>0.68160823467921039</v>
      </c>
      <c r="NP94" s="21">
        <f t="shared" si="183"/>
        <v>0.68160810005109751</v>
      </c>
      <c r="NQ94" s="21">
        <f t="shared" si="183"/>
        <v>0.68160796030296933</v>
      </c>
      <c r="NR94" s="21">
        <f t="shared" si="183"/>
        <v>0.68160781524010783</v>
      </c>
      <c r="NS94" s="21">
        <f t="shared" si="183"/>
        <v>0.68160766466039402</v>
      </c>
      <c r="NT94" s="21">
        <f t="shared" si="183"/>
        <v>0.6816075083540144</v>
      </c>
      <c r="NU94" s="21">
        <f t="shared" si="183"/>
        <v>0.68160734610317997</v>
      </c>
      <c r="NV94" s="21">
        <f t="shared" si="183"/>
        <v>0.68160717768181822</v>
      </c>
      <c r="NW94" s="21">
        <f t="shared" si="183"/>
        <v>0.68160700285525844</v>
      </c>
      <c r="NX94" s="21">
        <f t="shared" si="183"/>
        <v>0.68160682137990836</v>
      </c>
      <c r="NY94" s="21">
        <f t="shared" ref="NY94:QJ94" si="184">NY77/NY71</f>
        <v>0.6816066330029078</v>
      </c>
      <c r="NZ94" s="21">
        <f t="shared" si="184"/>
        <v>0.6816064374617794</v>
      </c>
      <c r="OA94" s="21">
        <f t="shared" si="184"/>
        <v>0.68160623448406854</v>
      </c>
      <c r="OB94" s="21">
        <f t="shared" si="184"/>
        <v>0.68160602378695478</v>
      </c>
      <c r="OC94" s="21">
        <f t="shared" si="184"/>
        <v>0.68160580507686375</v>
      </c>
      <c r="OD94" s="21">
        <f t="shared" si="184"/>
        <v>0.6816055780490563</v>
      </c>
      <c r="OE94" s="21">
        <f t="shared" si="184"/>
        <v>0.68160534238720338</v>
      </c>
      <c r="OF94" s="21">
        <f t="shared" si="184"/>
        <v>0.68160509776294231</v>
      </c>
      <c r="OG94" s="21">
        <f t="shared" si="184"/>
        <v>0.68160484383542852</v>
      </c>
      <c r="OH94" s="21">
        <f t="shared" si="184"/>
        <v>0.68160458025085058</v>
      </c>
      <c r="OI94" s="21">
        <f t="shared" si="184"/>
        <v>0.68160430664194394</v>
      </c>
      <c r="OJ94" s="21">
        <f t="shared" si="184"/>
        <v>0.68160402262747333</v>
      </c>
      <c r="OK94" s="21">
        <f t="shared" si="184"/>
        <v>0.68160372781170986</v>
      </c>
      <c r="OL94" s="21">
        <f t="shared" si="184"/>
        <v>0.68160342178387001</v>
      </c>
      <c r="OM94" s="21">
        <f t="shared" si="184"/>
        <v>0.68160310411755043</v>
      </c>
      <c r="ON94" s="21">
        <f t="shared" si="184"/>
        <v>0.68160277437012962</v>
      </c>
      <c r="OO94" s="21">
        <f t="shared" si="184"/>
        <v>0.68160243208215476</v>
      </c>
      <c r="OP94" s="21">
        <f t="shared" si="184"/>
        <v>0.68160207677669837</v>
      </c>
      <c r="OQ94" s="21">
        <f t="shared" si="184"/>
        <v>0.68160170795869524</v>
      </c>
      <c r="OR94" s="21">
        <f t="shared" si="184"/>
        <v>0.68160132511425287</v>
      </c>
      <c r="OS94" s="21">
        <f t="shared" si="184"/>
        <v>0.68160092770993352</v>
      </c>
      <c r="OT94" s="21">
        <f t="shared" si="184"/>
        <v>0.68160051519201537</v>
      </c>
      <c r="OU94" s="21">
        <f t="shared" si="184"/>
        <v>0.68160008698571595</v>
      </c>
      <c r="OV94" s="21">
        <f t="shared" si="184"/>
        <v>0.68159964249439187</v>
      </c>
      <c r="OW94" s="21">
        <f t="shared" si="184"/>
        <v>0.68159918109871298</v>
      </c>
      <c r="OX94" s="21">
        <f t="shared" si="184"/>
        <v>0.68159870215579188</v>
      </c>
      <c r="OY94" s="21">
        <f t="shared" si="184"/>
        <v>0.68159820499829449</v>
      </c>
      <c r="OZ94" s="21">
        <f t="shared" si="184"/>
        <v>0.68159768893350547</v>
      </c>
      <c r="PA94" s="21">
        <f t="shared" si="184"/>
        <v>0.68159715324236492</v>
      </c>
      <c r="PB94" s="21">
        <f t="shared" si="184"/>
        <v>0.68159659717846821</v>
      </c>
      <c r="PC94" s="21">
        <f t="shared" si="184"/>
        <v>0.68159601996702357</v>
      </c>
      <c r="PD94" s="21">
        <f t="shared" si="184"/>
        <v>0.68159542080377167</v>
      </c>
      <c r="PE94" s="21">
        <f t="shared" si="184"/>
        <v>0.68159479885386987</v>
      </c>
      <c r="PF94" s="21">
        <f t="shared" si="184"/>
        <v>0.6815941532507207</v>
      </c>
      <c r="PG94" s="21">
        <f t="shared" si="184"/>
        <v>0.68159348309477663</v>
      </c>
      <c r="PH94" s="21">
        <f t="shared" si="184"/>
        <v>0.68159278745227381</v>
      </c>
      <c r="PI94" s="21">
        <f t="shared" si="184"/>
        <v>0.68159206535393724</v>
      </c>
      <c r="PJ94" s="21">
        <f t="shared" si="184"/>
        <v>0.68159131579363208</v>
      </c>
      <c r="PK94" s="21">
        <f t="shared" si="184"/>
        <v>0.68159053772695677</v>
      </c>
      <c r="PL94" s="21">
        <f t="shared" si="184"/>
        <v>0.68158973006979207</v>
      </c>
      <c r="PM94" s="21">
        <f t="shared" si="184"/>
        <v>0.68158889169678938</v>
      </c>
      <c r="PN94" s="21">
        <f t="shared" si="184"/>
        <v>0.68158802143980024</v>
      </c>
      <c r="PO94" s="21">
        <f t="shared" si="184"/>
        <v>0.68158711808624994</v>
      </c>
      <c r="PP94" s="21">
        <f t="shared" si="184"/>
        <v>0.68158618037745267</v>
      </c>
      <c r="PQ94" s="21">
        <f t="shared" si="184"/>
        <v>0.68158520700685055</v>
      </c>
      <c r="PR94" s="21">
        <f t="shared" si="184"/>
        <v>0.68158419661819725</v>
      </c>
      <c r="PS94" s="21">
        <f t="shared" si="184"/>
        <v>0.68158314780366602</v>
      </c>
      <c r="PT94" s="21">
        <f t="shared" si="184"/>
        <v>0.6815820591018904</v>
      </c>
      <c r="PU94" s="21">
        <f t="shared" si="184"/>
        <v>0.68158092899592915</v>
      </c>
      <c r="PV94" s="21">
        <f t="shared" si="184"/>
        <v>0.68157975591114583</v>
      </c>
      <c r="PW94" s="21">
        <f t="shared" si="184"/>
        <v>0.68157853821302439</v>
      </c>
      <c r="PX94" s="21">
        <f t="shared" si="184"/>
        <v>0.6815772742048829</v>
      </c>
      <c r="PY94" s="21">
        <f t="shared" si="184"/>
        <v>0.68157596212551341</v>
      </c>
      <c r="PZ94" s="21">
        <f t="shared" si="184"/>
        <v>0.68157460014673277</v>
      </c>
      <c r="QA94" s="21">
        <f t="shared" si="184"/>
        <v>0.68157318637082376</v>
      </c>
      <c r="QB94" s="21">
        <f t="shared" si="184"/>
        <v>0.68157171882790235</v>
      </c>
      <c r="QC94" s="21">
        <f t="shared" si="184"/>
        <v>0.68157019547316677</v>
      </c>
      <c r="QD94" s="21">
        <f t="shared" si="184"/>
        <v>0.68156861418404846</v>
      </c>
      <c r="QE94" s="21">
        <f t="shared" si="184"/>
        <v>0.6815669727572603</v>
      </c>
      <c r="QF94" s="21">
        <f t="shared" si="184"/>
        <v>0.68156526890571523</v>
      </c>
      <c r="QG94" s="21">
        <f t="shared" si="184"/>
        <v>0.68156350025535184</v>
      </c>
      <c r="QH94" s="21">
        <f t="shared" si="184"/>
        <v>0.68156166434181986</v>
      </c>
      <c r="QI94" s="21">
        <f t="shared" si="184"/>
        <v>0.68155975860704954</v>
      </c>
      <c r="QJ94" s="21">
        <f t="shared" si="184"/>
        <v>0.68155778039568404</v>
      </c>
      <c r="QK94" s="21">
        <f t="shared" ref="QK94:SV94" si="185">QK77/QK71</f>
        <v>0.68155572695137856</v>
      </c>
      <c r="QL94" s="21">
        <f t="shared" si="185"/>
        <v>0.68155359541296812</v>
      </c>
      <c r="QM94" s="21">
        <f t="shared" si="185"/>
        <v>0.68155138281047112</v>
      </c>
      <c r="QN94" s="21">
        <f t="shared" si="185"/>
        <v>0.68154908606095521</v>
      </c>
      <c r="QO94" s="21">
        <f t="shared" si="185"/>
        <v>0.68154670196424438</v>
      </c>
      <c r="QP94" s="21">
        <f t="shared" si="185"/>
        <v>0.68154422719845476</v>
      </c>
      <c r="QQ94" s="21">
        <f t="shared" si="185"/>
        <v>0.68154165831537283</v>
      </c>
      <c r="QR94" s="21">
        <f t="shared" si="185"/>
        <v>0.68153899173563903</v>
      </c>
      <c r="QS94" s="21">
        <f t="shared" si="185"/>
        <v>0.68153622374377643</v>
      </c>
      <c r="QT94" s="21">
        <f t="shared" si="185"/>
        <v>0.68153335048300023</v>
      </c>
      <c r="QU94" s="21">
        <f t="shared" si="185"/>
        <v>0.68153036794985122</v>
      </c>
      <c r="QV94" s="21">
        <f t="shared" si="185"/>
        <v>0.6815272719886144</v>
      </c>
      <c r="QW94" s="21">
        <f t="shared" si="185"/>
        <v>0.68152405828553075</v>
      </c>
      <c r="QX94" s="21">
        <f t="shared" si="185"/>
        <v>0.68152072236278372</v>
      </c>
      <c r="QY94" s="21">
        <f t="shared" si="185"/>
        <v>0.68151725957226439</v>
      </c>
      <c r="QZ94" s="21">
        <f t="shared" si="185"/>
        <v>0.68151366508909128</v>
      </c>
      <c r="RA94" s="21">
        <f t="shared" si="185"/>
        <v>0.68150993390488801</v>
      </c>
      <c r="RB94" s="21">
        <f t="shared" si="185"/>
        <v>0.68150606082080711</v>
      </c>
      <c r="RC94" s="21">
        <f t="shared" si="185"/>
        <v>0.68150204044028351</v>
      </c>
      <c r="RD94" s="21">
        <f t="shared" si="185"/>
        <v>0.68149786716151961</v>
      </c>
      <c r="RE94" s="21">
        <f t="shared" si="185"/>
        <v>0.68149353516967315</v>
      </c>
      <c r="RF94" s="21">
        <f t="shared" si="185"/>
        <v>0.68148903842875974</v>
      </c>
      <c r="RG94" s="21">
        <f t="shared" si="185"/>
        <v>0.68148437067324419</v>
      </c>
      <c r="RH94" s="21">
        <f t="shared" si="185"/>
        <v>0.68147952539930501</v>
      </c>
      <c r="RI94" s="21">
        <f t="shared" si="185"/>
        <v>0.68147449585577802</v>
      </c>
      <c r="RJ94" s="21">
        <f t="shared" si="185"/>
        <v>0.68146927503474308</v>
      </c>
      <c r="RK94" s="21">
        <f t="shared" si="185"/>
        <v>0.68146385566176682</v>
      </c>
      <c r="RL94" s="21">
        <f t="shared" si="185"/>
        <v>0.68145823018576401</v>
      </c>
      <c r="RM94" s="21">
        <f t="shared" si="185"/>
        <v>0.68145239076847175</v>
      </c>
      <c r="RN94" s="21">
        <f t="shared" si="185"/>
        <v>0.68144632927353432</v>
      </c>
      <c r="RO94" s="21">
        <f t="shared" si="185"/>
        <v>0.68144003725516611</v>
      </c>
      <c r="RP94" s="21">
        <f t="shared" si="185"/>
        <v>0.68143350594637775</v>
      </c>
      <c r="RQ94" s="21">
        <f t="shared" si="185"/>
        <v>0.68142672624676415</v>
      </c>
      <c r="RR94" s="21">
        <f t="shared" si="185"/>
        <v>0.68141968870982816</v>
      </c>
      <c r="RS94" s="21">
        <f t="shared" si="185"/>
        <v>0.68141238352981381</v>
      </c>
      <c r="RT94" s="21">
        <f t="shared" si="185"/>
        <v>0.68140480052804098</v>
      </c>
      <c r="RU94" s="21">
        <f t="shared" si="185"/>
        <v>0.68139692913873329</v>
      </c>
      <c r="RV94" s="21">
        <f t="shared" si="185"/>
        <v>0.68138875839428081</v>
      </c>
      <c r="RW94" s="21">
        <f t="shared" si="185"/>
        <v>0.68138027690997438</v>
      </c>
      <c r="RX94" s="21">
        <f t="shared" si="185"/>
        <v>0.68137147286813116</v>
      </c>
      <c r="RY94" s="21">
        <f t="shared" si="185"/>
        <v>0.68136233400163393</v>
      </c>
      <c r="RZ94" s="21">
        <f t="shared" si="185"/>
        <v>0.68135284757683734</v>
      </c>
      <c r="SA94" s="21">
        <f t="shared" si="185"/>
        <v>0.68134300037582429</v>
      </c>
      <c r="SB94" s="21">
        <f t="shared" si="185"/>
        <v>0.68133277867799114</v>
      </c>
      <c r="SC94" s="21">
        <f t="shared" si="185"/>
        <v>0.68132216824092906</v>
      </c>
      <c r="SD94" s="21">
        <f t="shared" si="185"/>
        <v>0.68131115428057965</v>
      </c>
      <c r="SE94" s="21">
        <f t="shared" si="185"/>
        <v>0.68129972145063056</v>
      </c>
      <c r="SF94" s="21">
        <f t="shared" si="185"/>
        <v>0.68128785382114443</v>
      </c>
      <c r="SG94" s="21">
        <f t="shared" si="185"/>
        <v>0.68127553485634917</v>
      </c>
      <c r="SH94" s="21">
        <f t="shared" si="185"/>
        <v>0.68126274739160764</v>
      </c>
      <c r="SI94" s="21">
        <f t="shared" si="185"/>
        <v>0.68124947360949928</v>
      </c>
      <c r="SJ94" s="21">
        <f t="shared" si="185"/>
        <v>0.68123569501498948</v>
      </c>
      <c r="SK94" s="21">
        <f t="shared" si="185"/>
        <v>0.68122139240966439</v>
      </c>
      <c r="SL94" s="21">
        <f t="shared" si="185"/>
        <v>0.68120654586498053</v>
      </c>
      <c r="SM94" s="21">
        <f t="shared" si="185"/>
        <v>0.68119113469449444</v>
      </c>
      <c r="SN94" s="21">
        <f t="shared" si="185"/>
        <v>0.68117513742504099</v>
      </c>
      <c r="SO94" s="21">
        <f t="shared" si="185"/>
        <v>0.68115853176681573</v>
      </c>
      <c r="SP94" s="21">
        <f t="shared" si="185"/>
        <v>0.68114129458231365</v>
      </c>
      <c r="SQ94" s="21">
        <f t="shared" si="185"/>
        <v>0.68112340185409104</v>
      </c>
      <c r="SR94" s="21">
        <f t="shared" si="185"/>
        <v>0.68110482865130417</v>
      </c>
      <c r="SS94" s="21">
        <f t="shared" si="185"/>
        <v>0.68108554909496954</v>
      </c>
      <c r="ST94" s="21">
        <f t="shared" si="185"/>
        <v>0.68106553632190292</v>
      </c>
      <c r="SU94" s="21">
        <f t="shared" si="185"/>
        <v>0.68104476244729506</v>
      </c>
      <c r="SV94" s="21">
        <f t="shared" si="185"/>
        <v>0.68102319852585524</v>
      </c>
      <c r="SW94" s="21">
        <f t="shared" ref="SW94:VH94" si="186">SW77/SW71</f>
        <v>0.68100081451147532</v>
      </c>
      <c r="SX94" s="21">
        <f t="shared" si="186"/>
        <v>0.68097757921537794</v>
      </c>
      <c r="SY94" s="21">
        <f t="shared" si="186"/>
        <v>0.6809534602626488</v>
      </c>
      <c r="SZ94" s="21">
        <f t="shared" si="186"/>
        <v>0.68092842404712484</v>
      </c>
      <c r="TA94" s="21">
        <f t="shared" si="186"/>
        <v>0.68090243568458275</v>
      </c>
      <c r="TB94" s="21">
        <f t="shared" si="186"/>
        <v>0.68087545896411927</v>
      </c>
      <c r="TC94" s="21">
        <f t="shared" si="186"/>
        <v>0.68084745629770171</v>
      </c>
      <c r="TD94" s="21">
        <f t="shared" si="186"/>
        <v>0.68081838866779909</v>
      </c>
      <c r="TE94" s="21">
        <f t="shared" si="186"/>
        <v>0.6807882155730075</v>
      </c>
      <c r="TF94" s="21">
        <f t="shared" si="186"/>
        <v>0.6807568949716295</v>
      </c>
      <c r="TG94" s="21">
        <f t="shared" si="186"/>
        <v>0.68072438322307915</v>
      </c>
      <c r="TH94" s="21">
        <f t="shared" si="186"/>
        <v>0.68069063502709437</v>
      </c>
      <c r="TI94" s="21">
        <f t="shared" si="186"/>
        <v>0.68065560336060371</v>
      </c>
      <c r="TJ94" s="21">
        <f t="shared" si="186"/>
        <v>0.68061923941220903</v>
      </c>
      <c r="TK94" s="21">
        <f t="shared" si="186"/>
        <v>0.68058149251418354</v>
      </c>
      <c r="TL94" s="21">
        <f t="shared" si="186"/>
        <v>0.68054231007185728</v>
      </c>
      <c r="TM94" s="21">
        <f t="shared" si="186"/>
        <v>0.68050163749035142</v>
      </c>
      <c r="TN94" s="21">
        <f t="shared" si="186"/>
        <v>0.68045941809849653</v>
      </c>
      <c r="TO94" s="21">
        <f t="shared" si="186"/>
        <v>0.68041559306987598</v>
      </c>
      <c r="TP94" s="21">
        <f t="shared" si="186"/>
        <v>0.68037010134085685</v>
      </c>
      <c r="TQ94" s="21">
        <f t="shared" si="186"/>
        <v>0.68032287952550929</v>
      </c>
      <c r="TR94" s="21">
        <f t="shared" si="186"/>
        <v>0.68027386182728589</v>
      </c>
      <c r="TS94" s="21">
        <f t="shared" si="186"/>
        <v>0.68022297994734393</v>
      </c>
      <c r="TT94" s="21">
        <f t="shared" si="186"/>
        <v>0.68017016298938238</v>
      </c>
      <c r="TU94" s="21">
        <f t="shared" si="186"/>
        <v>0.68011533736085938</v>
      </c>
      <c r="TV94" s="21">
        <f t="shared" si="186"/>
        <v>0.68005842667044947</v>
      </c>
      <c r="TW94" s="21">
        <f t="shared" si="186"/>
        <v>0.67999935162160319</v>
      </c>
      <c r="TX94" s="21">
        <f t="shared" si="186"/>
        <v>0.67993802990206442</v>
      </c>
      <c r="TY94" s="21">
        <f t="shared" si="186"/>
        <v>0.67987437606917378</v>
      </c>
      <c r="TZ94" s="21">
        <f t="shared" si="186"/>
        <v>0.67980830143082183</v>
      </c>
      <c r="UA94" s="21">
        <f t="shared" si="186"/>
        <v>0.67973971392186772</v>
      </c>
      <c r="UB94" s="21">
        <f t="shared" si="186"/>
        <v>0.67966851797586059</v>
      </c>
      <c r="UC94" s="21">
        <f t="shared" si="186"/>
        <v>0.67959461439188362</v>
      </c>
      <c r="UD94" s="21">
        <f t="shared" si="186"/>
        <v>0.67951790019632752</v>
      </c>
      <c r="UE94" s="21">
        <f t="shared" si="186"/>
        <v>0.67943826849941891</v>
      </c>
      <c r="UF94" s="21">
        <f t="shared" si="186"/>
        <v>0.67935560834628017</v>
      </c>
      <c r="UG94" s="21">
        <f t="shared" si="186"/>
        <v>0.67926980456233277</v>
      </c>
      <c r="UH94" s="21">
        <f t="shared" si="186"/>
        <v>0.67918073759281938</v>
      </c>
      <c r="UI94" s="21">
        <f t="shared" si="186"/>
        <v>0.67908828333621729</v>
      </c>
      <c r="UJ94" s="21">
        <f t="shared" si="186"/>
        <v>0.678992312971329</v>
      </c>
      <c r="UK94" s="21">
        <f t="shared" si="186"/>
        <v>0.67889269277778286</v>
      </c>
      <c r="UL94" s="21">
        <f t="shared" si="186"/>
        <v>0.67878928394971649</v>
      </c>
      <c r="UM94" s="21">
        <f t="shared" si="186"/>
        <v>0.67868194240237179</v>
      </c>
      <c r="UN94" s="21">
        <f t="shared" si="186"/>
        <v>0.6785705185713351</v>
      </c>
      <c r="UO94" s="21">
        <f t="shared" si="186"/>
        <v>0.67845485720413568</v>
      </c>
      <c r="UP94" s="21">
        <f t="shared" si="186"/>
        <v>0.67833479714393208</v>
      </c>
      <c r="UQ94" s="21">
        <f t="shared" si="186"/>
        <v>0.67821017110496218</v>
      </c>
      <c r="UR94" s="21">
        <f t="shared" si="186"/>
        <v>0.67808080543945104</v>
      </c>
      <c r="US94" s="21">
        <f t="shared" si="186"/>
        <v>0.67794651989566479</v>
      </c>
      <c r="UT94" s="21">
        <f t="shared" si="186"/>
        <v>0.67780712736675253</v>
      </c>
      <c r="UU94" s="21">
        <f t="shared" si="186"/>
        <v>0.67766243363004286</v>
      </c>
      <c r="UV94" s="21">
        <f t="shared" si="186"/>
        <v>0.67751223707642272</v>
      </c>
      <c r="UW94" s="21">
        <f t="shared" si="186"/>
        <v>0.67735632842942517</v>
      </c>
      <c r="UX94" s="21">
        <f t="shared" si="186"/>
        <v>0.67719449045363445</v>
      </c>
      <c r="UY94" s="21">
        <f t="shared" si="186"/>
        <v>0.67702649765200129</v>
      </c>
      <c r="UZ94" s="21">
        <f t="shared" si="186"/>
        <v>0.67685211595164596</v>
      </c>
      <c r="VA94" s="21">
        <f t="shared" si="186"/>
        <v>0.67667110237770944</v>
      </c>
      <c r="VB94" s="21">
        <f t="shared" si="186"/>
        <v>0.67648320471481271</v>
      </c>
      <c r="VC94" s="21">
        <f t="shared" si="186"/>
        <v>0.67628816115562163</v>
      </c>
      <c r="VD94" s="21">
        <f t="shared" si="186"/>
        <v>0.6760856999360666</v>
      </c>
      <c r="VE94" s="21">
        <f t="shared" si="186"/>
        <v>0.67587553895667352</v>
      </c>
      <c r="VF94" s="21">
        <f t="shared" si="186"/>
        <v>0.67565738538950382</v>
      </c>
      <c r="VG94" s="21">
        <f t="shared" si="186"/>
        <v>0.67543093527014098</v>
      </c>
      <c r="VH94" s="21">
        <f t="shared" si="186"/>
        <v>0.67519587307416373</v>
      </c>
      <c r="VI94" s="21">
        <f t="shared" ref="VI94:XT94" si="187">VI77/VI71</f>
        <v>0.67495187127750633</v>
      </c>
      <c r="VJ94" s="21">
        <f t="shared" si="187"/>
        <v>0.67469858990010634</v>
      </c>
      <c r="VK94" s="21">
        <f t="shared" si="187"/>
        <v>0.67443567603218868</v>
      </c>
      <c r="VL94" s="21">
        <f t="shared" si="187"/>
        <v>0.67416276334254444</v>
      </c>
      <c r="VM94" s="21">
        <f t="shared" si="187"/>
        <v>0.67387947156809669</v>
      </c>
      <c r="VN94" s="21">
        <f t="shared" si="187"/>
        <v>0.67358540598406746</v>
      </c>
      <c r="VO94" s="21">
        <f t="shared" si="187"/>
        <v>0.67328015685398124</v>
      </c>
      <c r="VP94" s="21">
        <f t="shared" si="187"/>
        <v>0.67296329885876216</v>
      </c>
      <c r="VQ94" s="21">
        <f t="shared" si="187"/>
        <v>0.67263439050411489</v>
      </c>
      <c r="VR94" s="21">
        <f t="shared" si="187"/>
        <v>0.67229297350536821</v>
      </c>
      <c r="VS94" s="21">
        <f t="shared" si="187"/>
        <v>0.67193857214892139</v>
      </c>
      <c r="VT94" s="21">
        <f t="shared" si="187"/>
        <v>0.67157069262941405</v>
      </c>
      <c r="VU94" s="21">
        <f t="shared" si="187"/>
        <v>0.67118882236167376</v>
      </c>
      <c r="VV94" s="21">
        <f t="shared" si="187"/>
        <v>0.67079242926651428</v>
      </c>
      <c r="VW94" s="21">
        <f t="shared" si="187"/>
        <v>0.67038096102935529</v>
      </c>
      <c r="VX94" s="21">
        <f t="shared" si="187"/>
        <v>0.66995384433065863</v>
      </c>
      <c r="VY94" s="21">
        <f t="shared" si="187"/>
        <v>0.66951048404709224</v>
      </c>
      <c r="VZ94" s="21">
        <f t="shared" si="187"/>
        <v>0.66905026242231391</v>
      </c>
      <c r="WA94" s="21">
        <f t="shared" si="187"/>
        <v>0.6685725382062212</v>
      </c>
      <c r="WB94" s="21">
        <f t="shared" si="187"/>
        <v>0.66807664576146275</v>
      </c>
      <c r="WC94" s="21">
        <f t="shared" si="187"/>
        <v>0.66756189413597589</v>
      </c>
      <c r="WD94" s="21">
        <f t="shared" si="187"/>
        <v>0.66702756610024583</v>
      </c>
      <c r="WE94" s="21">
        <f t="shared" si="187"/>
        <v>0.66647291714795309</v>
      </c>
      <c r="WF94" s="21">
        <f t="shared" si="187"/>
        <v>0.66589717445861585</v>
      </c>
      <c r="WG94" s="21">
        <f t="shared" si="187"/>
        <v>0.66529953582077994</v>
      </c>
      <c r="WH94" s="21">
        <f t="shared" si="187"/>
        <v>0.66467916851425735</v>
      </c>
      <c r="WI94" s="21">
        <f t="shared" si="187"/>
        <v>0.66403520814985506</v>
      </c>
      <c r="WJ94" s="21">
        <f t="shared" si="187"/>
        <v>0.66336675746497553</v>
      </c>
      <c r="WK94" s="21">
        <f t="shared" si="187"/>
        <v>0.66267288507341848</v>
      </c>
      <c r="WL94" s="21">
        <f t="shared" si="187"/>
        <v>0.66195262416763212</v>
      </c>
      <c r="WM94" s="21">
        <f t="shared" si="187"/>
        <v>0.66120497117160992</v>
      </c>
      <c r="WN94" s="21">
        <f t="shared" si="187"/>
        <v>0.66042888434256131</v>
      </c>
      <c r="WO94" s="21">
        <f t="shared" si="187"/>
        <v>0.65962328231939138</v>
      </c>
      <c r="WP94" s="21">
        <f t="shared" si="187"/>
        <v>0.65878704261599375</v>
      </c>
      <c r="WQ94" s="21">
        <f t="shared" si="187"/>
        <v>0.65791900005722792</v>
      </c>
      <c r="WR94" s="21">
        <f t="shared" si="187"/>
        <v>0.65701794515542622</v>
      </c>
      <c r="WS94" s="21">
        <f t="shared" si="187"/>
        <v>0.65608262242514792</v>
      </c>
      <c r="WT94" s="21">
        <f t="shared" si="187"/>
        <v>0.65511172863385547</v>
      </c>
      <c r="WU94" s="21">
        <f t="shared" si="187"/>
        <v>0.65410391098604581</v>
      </c>
      <c r="WV94" s="21">
        <f t="shared" si="187"/>
        <v>0.65305776523833858</v>
      </c>
      <c r="WW94" s="21">
        <f t="shared" si="187"/>
        <v>0.65197183374286904</v>
      </c>
      <c r="WX94" s="21">
        <f t="shared" si="187"/>
        <v>0.65084460341627626</v>
      </c>
      <c r="WY94" s="21">
        <f t="shared" si="187"/>
        <v>0.64967450363144374</v>
      </c>
      <c r="WZ94" s="21">
        <f t="shared" si="187"/>
        <v>0.64845990402906983</v>
      </c>
      <c r="XA94" s="21">
        <f t="shared" si="187"/>
        <v>0.64719911224600024</v>
      </c>
      <c r="XB94" s="21">
        <f t="shared" si="187"/>
        <v>0.64589037155717677</v>
      </c>
      <c r="XC94" s="21">
        <f t="shared" si="187"/>
        <v>0.64453185842790206</v>
      </c>
      <c r="XD94" s="21">
        <f t="shared" si="187"/>
        <v>0.64312167997301617</v>
      </c>
      <c r="XE94" s="21">
        <f t="shared" si="187"/>
        <v>0.64165787131944307</v>
      </c>
      <c r="XF94" s="21">
        <f t="shared" si="187"/>
        <v>0.64013839286843444</v>
      </c>
      <c r="XG94" s="21">
        <f t="shared" si="187"/>
        <v>0.63856112745369342</v>
      </c>
      <c r="XH94" s="21">
        <f t="shared" si="187"/>
        <v>0.63692387739141942</v>
      </c>
      <c r="XI94" s="21">
        <f t="shared" si="187"/>
        <v>0.63522436141816407</v>
      </c>
      <c r="XJ94" s="21">
        <f t="shared" si="187"/>
        <v>0.63346021151222964</v>
      </c>
      <c r="XK94" s="21">
        <f t="shared" si="187"/>
        <v>0.63162896959418813</v>
      </c>
      <c r="XL94" s="21">
        <f t="shared" si="187"/>
        <v>0.62972808410190972</v>
      </c>
      <c r="XM94" s="21">
        <f t="shared" si="187"/>
        <v>0.62775490643534804</v>
      </c>
      <c r="XN94" s="21">
        <f t="shared" si="187"/>
        <v>0.62570668726610512</v>
      </c>
      <c r="XO94" s="21">
        <f t="shared" si="187"/>
        <v>0.62358057270665768</v>
      </c>
      <c r="XP94" s="21">
        <f t="shared" si="187"/>
        <v>0.621373600333889</v>
      </c>
      <c r="XQ94" s="21">
        <f t="shared" si="187"/>
        <v>0.61908269506139468</v>
      </c>
      <c r="XR94" s="21">
        <f t="shared" si="187"/>
        <v>0.61670466485481057</v>
      </c>
      <c r="XS94" s="21">
        <f t="shared" si="187"/>
        <v>0.61423619628418746</v>
      </c>
      <c r="XT94" s="21">
        <f t="shared" si="187"/>
        <v>0.61167384990722184</v>
      </c>
      <c r="XU94" s="21">
        <f t="shared" ref="XU94:AAB94" si="188">XU77/XU71</f>
        <v>0.60901405547690823</v>
      </c>
      <c r="XV94" s="21">
        <f t="shared" si="188"/>
        <v>0.60625310696693191</v>
      </c>
      <c r="XW94" s="21">
        <f t="shared" si="188"/>
        <v>0.60338715740787363</v>
      </c>
      <c r="XX94" s="21">
        <f t="shared" si="188"/>
        <v>0.60041221352703478</v>
      </c>
      <c r="XY94" s="21">
        <f t="shared" si="188"/>
        <v>0.597324130184407</v>
      </c>
      <c r="XZ94" s="21">
        <f t="shared" si="188"/>
        <v>0.59411860459703769</v>
      </c>
      <c r="YA94" s="21">
        <f t="shared" si="188"/>
        <v>0.59079117034374662</v>
      </c>
      <c r="YB94" s="21">
        <f t="shared" si="188"/>
        <v>0.58733719114183203</v>
      </c>
      <c r="YC94" s="21">
        <f t="shared" si="188"/>
        <v>0.58375185438710697</v>
      </c>
      <c r="YD94" s="21">
        <f t="shared" si="188"/>
        <v>0.58003016444825151</v>
      </c>
      <c r="YE94" s="21">
        <f t="shared" si="188"/>
        <v>0.57616693570614663</v>
      </c>
      <c r="YF94" s="21">
        <f t="shared" si="188"/>
        <v>0.57215678532848868</v>
      </c>
      <c r="YG94" s="21">
        <f t="shared" si="188"/>
        <v>0.56799412576961739</v>
      </c>
      <c r="YH94" s="21">
        <f t="shared" si="188"/>
        <v>0.56367315698510456</v>
      </c>
      <c r="YI94" s="21">
        <f t="shared" si="188"/>
        <v>0.55918785835025853</v>
      </c>
      <c r="YJ94" s="21">
        <f t="shared" si="188"/>
        <v>0.55453198027128303</v>
      </c>
      <c r="YK94" s="21">
        <f t="shared" si="188"/>
        <v>0.54969903547740073</v>
      </c>
      <c r="YL94" s="21">
        <f t="shared" si="188"/>
        <v>0.54468228998181156</v>
      </c>
      <c r="YM94" s="21">
        <f t="shared" si="188"/>
        <v>0.53947475369888698</v>
      </c>
      <c r="YN94" s="21">
        <f t="shared" si="188"/>
        <v>0.53406917070452908</v>
      </c>
      <c r="YO94" s="21">
        <f t="shared" si="188"/>
        <v>0.52845800912612539</v>
      </c>
      <c r="YP94" s="21">
        <f t="shared" si="188"/>
        <v>0.52263345064800781</v>
      </c>
      <c r="YQ94" s="21">
        <f t="shared" si="188"/>
        <v>0.51658737961779877</v>
      </c>
      <c r="YR94" s="21">
        <f t="shared" si="188"/>
        <v>0.51031137173846031</v>
      </c>
      <c r="YS94" s="21">
        <f t="shared" si="188"/>
        <v>0.5037966823302944</v>
      </c>
      <c r="YT94" s="21">
        <f t="shared" si="188"/>
        <v>0.49703423414653941</v>
      </c>
      <c r="YU94" s="21">
        <f t="shared" si="188"/>
        <v>0.49001460472557973</v>
      </c>
      <c r="YV94" s="21">
        <f t="shared" si="188"/>
        <v>0.48272801326215509</v>
      </c>
      <c r="YW94" s="21">
        <f t="shared" si="188"/>
        <v>0.47516430697926809</v>
      </c>
      <c r="YX94" s="21">
        <f t="shared" si="188"/>
        <v>0.46731294698180526</v>
      </c>
      <c r="YY94" s="21">
        <f t="shared" si="188"/>
        <v>0.45916299357216139</v>
      </c>
      <c r="YZ94" s="21">
        <f t="shared" si="188"/>
        <v>0.45070309100740469</v>
      </c>
      <c r="ZA94" s="21">
        <f t="shared" si="188"/>
        <v>0.44192145167674418</v>
      </c>
      <c r="ZB94" s="21">
        <f t="shared" si="188"/>
        <v>0.43280583967725544</v>
      </c>
      <c r="ZC94" s="21">
        <f t="shared" si="188"/>
        <v>0.4233435537649764</v>
      </c>
      <c r="ZD94" s="21">
        <f t="shared" si="188"/>
        <v>0.4135214096576213</v>
      </c>
      <c r="ZE94" s="21">
        <f t="shared" si="188"/>
        <v>0.40332572166425218</v>
      </c>
      <c r="ZF94" s="21">
        <f t="shared" si="188"/>
        <v>0.39274228361631197</v>
      </c>
      <c r="ZG94" s="21">
        <f t="shared" si="188"/>
        <v>0.38175634907345107</v>
      </c>
      <c r="ZH94" s="21">
        <f t="shared" si="188"/>
        <v>0.37035261077656406</v>
      </c>
      <c r="ZI94" s="21">
        <f t="shared" si="188"/>
        <v>0.3585151793194109</v>
      </c>
      <c r="ZJ94" s="21">
        <f t="shared" si="188"/>
        <v>0.3462275610091024</v>
      </c>
      <c r="ZK94" s="21">
        <f t="shared" si="188"/>
        <v>0.33347263488460133</v>
      </c>
      <c r="ZL94" s="21">
        <f t="shared" si="188"/>
        <v>0.32023262886122145</v>
      </c>
      <c r="ZM94" s="21">
        <f t="shared" si="188"/>
        <v>0.30648909496788074</v>
      </c>
      <c r="ZN94" s="21">
        <f t="shared" si="188"/>
        <v>0.29222288364260929</v>
      </c>
      <c r="ZO94" s="21">
        <f t="shared" si="188"/>
        <v>0.27741411705049446</v>
      </c>
      <c r="ZP94" s="21">
        <f t="shared" si="188"/>
        <v>0.26204216138688624</v>
      </c>
      <c r="ZQ94" s="21">
        <f t="shared" si="188"/>
        <v>0.2460855981272724</v>
      </c>
      <c r="ZR94" s="21">
        <f t="shared" si="188"/>
        <v>0.22952219418376327</v>
      </c>
      <c r="ZS94" s="21">
        <f t="shared" si="188"/>
        <v>0.21232887092660357</v>
      </c>
      <c r="ZT94" s="21">
        <f t="shared" si="188"/>
        <v>0.1944816720275496</v>
      </c>
      <c r="ZU94" s="21">
        <f t="shared" si="188"/>
        <v>0.17595573008030219</v>
      </c>
      <c r="ZV94" s="21">
        <f t="shared" si="188"/>
        <v>0.15672523195149102</v>
      </c>
      <c r="ZW94" s="21">
        <f t="shared" si="188"/>
        <v>0.13676338281392761</v>
      </c>
      <c r="ZX94" s="21">
        <f t="shared" si="188"/>
        <v>0.11604236881201548</v>
      </c>
      <c r="ZY94" s="21">
        <f t="shared" si="188"/>
        <v>9.4533318307296263E-2</v>
      </c>
      <c r="ZZ94" s="21">
        <f t="shared" si="188"/>
        <v>7.2206261650133094E-2</v>
      </c>
      <c r="AAA94" s="21">
        <f t="shared" si="188"/>
        <v>4.903008942147985E-2</v>
      </c>
      <c r="AAB94" s="21">
        <f t="shared" si="188"/>
        <v>2.4972509086551586E-2</v>
      </c>
    </row>
    <row r="97" spans="2:21" x14ac:dyDescent="0.35">
      <c r="C97" s="1" t="s">
        <v>51</v>
      </c>
      <c r="D97" s="9">
        <f>E97/100</f>
        <v>0.6</v>
      </c>
      <c r="E97" s="26">
        <v>60</v>
      </c>
    </row>
    <row r="98" spans="2:21" x14ac:dyDescent="0.35">
      <c r="C98" s="1" t="s">
        <v>0</v>
      </c>
      <c r="D98" s="28">
        <f>E98/100</f>
        <v>0.3</v>
      </c>
      <c r="E98" s="26">
        <v>30</v>
      </c>
      <c r="G98" s="1" t="s">
        <v>40</v>
      </c>
      <c r="H98" s="2">
        <f>gr</f>
        <v>0.02</v>
      </c>
      <c r="K98" s="1">
        <v>40</v>
      </c>
      <c r="R98" s="5" t="s">
        <v>44</v>
      </c>
      <c r="S98" s="5" t="s">
        <v>45</v>
      </c>
      <c r="T98" s="5" t="s">
        <v>46</v>
      </c>
      <c r="U98" s="1" t="s">
        <v>47</v>
      </c>
    </row>
    <row r="99" spans="2:21" x14ac:dyDescent="0.35">
      <c r="C99" s="1" t="s">
        <v>32</v>
      </c>
      <c r="D99" s="4">
        <f>D97*D107</f>
        <v>1310.7918743386879</v>
      </c>
      <c r="G99" s="4"/>
      <c r="P99" s="1" t="s">
        <v>48</v>
      </c>
      <c r="Q99" s="3">
        <f>E71</f>
        <v>100</v>
      </c>
      <c r="R99" s="3">
        <f>Q99/(I107-D67)</f>
        <v>2184.653123897921</v>
      </c>
      <c r="S99" s="3">
        <f>E88</f>
        <v>639.0110372698399</v>
      </c>
      <c r="T99" s="3" t="e">
        <f>#REF!</f>
        <v>#REF!</v>
      </c>
      <c r="U99" s="3" t="e">
        <f>S99-T99</f>
        <v>#REF!</v>
      </c>
    </row>
    <row r="100" spans="2:21" x14ac:dyDescent="0.35">
      <c r="C100" s="1" t="s">
        <v>33</v>
      </c>
      <c r="D100" s="4">
        <f>D99*(1-D98)</f>
        <v>917.55431203708144</v>
      </c>
      <c r="P100" s="1" t="s">
        <v>49</v>
      </c>
      <c r="Q100" s="3">
        <f>Q99</f>
        <v>100</v>
      </c>
      <c r="R100" s="3">
        <f>Q100/(I113-D67)</f>
        <v>-5000</v>
      </c>
    </row>
    <row r="101" spans="2:21" x14ac:dyDescent="0.35">
      <c r="C101" s="1" t="s">
        <v>42</v>
      </c>
      <c r="D101" s="4">
        <f>D99-D100</f>
        <v>393.23756230160643</v>
      </c>
      <c r="P101" s="1" t="s">
        <v>50</v>
      </c>
      <c r="R101" s="3">
        <f>R100-R99</f>
        <v>-7184.6531238979205</v>
      </c>
    </row>
    <row r="103" spans="2:21" x14ac:dyDescent="0.35">
      <c r="B103" s="1" t="s">
        <v>34</v>
      </c>
    </row>
    <row r="104" spans="2:21" x14ac:dyDescent="0.35">
      <c r="D104" s="5" t="s">
        <v>9</v>
      </c>
      <c r="E104" s="5" t="s">
        <v>10</v>
      </c>
      <c r="F104" s="5" t="s">
        <v>7</v>
      </c>
      <c r="G104" s="5" t="s">
        <v>21</v>
      </c>
      <c r="H104" s="5" t="s">
        <v>22</v>
      </c>
      <c r="I104" s="5" t="s">
        <v>43</v>
      </c>
    </row>
    <row r="105" spans="2:21" x14ac:dyDescent="0.35">
      <c r="C105" s="1" t="s">
        <v>25</v>
      </c>
      <c r="D105" s="4">
        <f>D100</f>
        <v>917.55431203708144</v>
      </c>
      <c r="E105" s="2">
        <f>D105/D107</f>
        <v>0.41999999999999993</v>
      </c>
      <c r="F105" s="3">
        <f>F111</f>
        <v>0.4</v>
      </c>
      <c r="G105" s="8">
        <f>D5+D4*F105</f>
        <v>5.2000000000000005E-2</v>
      </c>
      <c r="H105" s="8">
        <f>G105</f>
        <v>5.2000000000000005E-2</v>
      </c>
      <c r="I105" s="2">
        <f>H105*E105</f>
        <v>2.1839999999999998E-2</v>
      </c>
    </row>
    <row r="106" spans="2:21" x14ac:dyDescent="0.35">
      <c r="C106" s="15" t="s">
        <v>26</v>
      </c>
      <c r="D106" s="16">
        <f>D107-D105</f>
        <v>1267.0988118607318</v>
      </c>
      <c r="E106" s="2">
        <f>D106/D107</f>
        <v>0.58000000000000007</v>
      </c>
      <c r="F106" s="3">
        <f>(I17-F105*E105)/E106</f>
        <v>1.1916009852216745</v>
      </c>
      <c r="H106" s="2">
        <f>I106/E106</f>
        <v>7.574802955665022E-2</v>
      </c>
      <c r="I106" s="2">
        <f>I107-I105</f>
        <v>4.3933857142857136E-2</v>
      </c>
      <c r="O106" s="1" t="s">
        <v>40</v>
      </c>
      <c r="P106" s="2">
        <f>D67</f>
        <v>0.02</v>
      </c>
    </row>
    <row r="107" spans="2:21" x14ac:dyDescent="0.35">
      <c r="C107" s="1" t="s">
        <v>30</v>
      </c>
      <c r="D107" s="4">
        <f>E25</f>
        <v>2184.6531238978132</v>
      </c>
      <c r="I107" s="17">
        <f>I18</f>
        <v>6.5773857142857134E-2</v>
      </c>
    </row>
    <row r="108" spans="2:21" x14ac:dyDescent="0.35">
      <c r="C108" s="1" t="s">
        <v>36</v>
      </c>
      <c r="D108" s="4">
        <f>D99-D105+D107</f>
        <v>2577.8906861994196</v>
      </c>
      <c r="I108" s="17"/>
    </row>
    <row r="110" spans="2:21" x14ac:dyDescent="0.35">
      <c r="D110" s="5" t="s">
        <v>9</v>
      </c>
      <c r="E110" s="5" t="s">
        <v>10</v>
      </c>
      <c r="F110" s="5" t="s">
        <v>7</v>
      </c>
      <c r="G110" s="5" t="s">
        <v>21</v>
      </c>
      <c r="H110" s="5" t="s">
        <v>22</v>
      </c>
      <c r="I110" s="5" t="s">
        <v>6</v>
      </c>
      <c r="Q110" s="1" t="s">
        <v>41</v>
      </c>
    </row>
    <row r="111" spans="2:21" x14ac:dyDescent="0.35">
      <c r="C111" s="1" t="s">
        <v>27</v>
      </c>
      <c r="D111" s="4">
        <f>D99</f>
        <v>1310.7918743386879</v>
      </c>
      <c r="E111" s="2">
        <f>D111/D113</f>
        <v>-0.26215837486773758</v>
      </c>
      <c r="F111" s="27">
        <f>D32</f>
        <v>0.4</v>
      </c>
      <c r="G111" s="2">
        <f>D5+F111*D4</f>
        <v>5.2000000000000005E-2</v>
      </c>
      <c r="H111" s="22">
        <f>G111*(1-D98)</f>
        <v>3.6400000000000002E-2</v>
      </c>
      <c r="I111" s="2"/>
      <c r="J111" s="2">
        <f>G111*(1-D98)</f>
        <v>3.6400000000000002E-2</v>
      </c>
      <c r="K111" s="4"/>
      <c r="M111" s="2">
        <f>H111/G111</f>
        <v>0.7</v>
      </c>
      <c r="N111" s="2">
        <f>1-M111</f>
        <v>0.30000000000000004</v>
      </c>
      <c r="O111" s="9">
        <f>D98</f>
        <v>0.3</v>
      </c>
      <c r="P111" s="9">
        <f>1-O111</f>
        <v>0.7</v>
      </c>
      <c r="Q111" s="3">
        <f>M111/P111</f>
        <v>1</v>
      </c>
    </row>
    <row r="112" spans="2:21" x14ac:dyDescent="0.35">
      <c r="C112" s="15" t="s">
        <v>28</v>
      </c>
      <c r="D112" s="16">
        <f>D113-D111</f>
        <v>-6310.7918743386881</v>
      </c>
      <c r="E112" s="2">
        <f>D112/D113</f>
        <v>1.2621583748677376</v>
      </c>
      <c r="F112" s="3">
        <f>F106</f>
        <v>1.1916009852216745</v>
      </c>
      <c r="G112" s="2">
        <f>F112*D4+D5</f>
        <v>7.5748029556650234E-2</v>
      </c>
      <c r="H112" s="2">
        <f>H106</f>
        <v>7.574802955665022E-2</v>
      </c>
      <c r="I112" s="2"/>
      <c r="M112" s="4"/>
      <c r="Q112" s="3"/>
    </row>
    <row r="113" spans="3:13" x14ac:dyDescent="0.35">
      <c r="C113" s="1" t="s">
        <v>29</v>
      </c>
      <c r="D113" s="4">
        <f>R100</f>
        <v>-5000</v>
      </c>
      <c r="F113" s="3">
        <f>I17</f>
        <v>0.85912857142857135</v>
      </c>
      <c r="G113" s="2"/>
      <c r="I113" s="17"/>
      <c r="K113" s="2">
        <f>G111</f>
        <v>5.2000000000000005E-2</v>
      </c>
      <c r="L113" s="2">
        <f>K113*(1-D98)/(1-P106)</f>
        <v>3.7142857142857144E-2</v>
      </c>
      <c r="M113" s="2">
        <f>K113*(1-D98)*Q111</f>
        <v>3.6400000000000002E-2</v>
      </c>
    </row>
  </sheetData>
  <conditionalFormatting sqref="A35:B35 A36:D39 D35 J25:XFD26 A27:XFD27 A28:F33 A94:XFD94 J32 A96:XFD1048576 F35:F39 A25:E26 A56:XFD56 F62:I62 A57:A65 F60:F63 C58:D62 F57 I60:I61 F65 T57:XFD65 M58 Q58 R66:XFD67 N63:O65 P60:Q65 K59:N59 K57:K58 O57:O62 G66:J67 F64:J64 K60:K65 J30:XFD31 P29:XFD29 A1:XFD24 A81:XFD82 I42:XFD43 F44 A44:D44 A40:A43 I40:L41 H44:K44 O44:XFD44 A49:D55 F49:F55 I45:XFD47 I48:L48 O48:XFD48 H49:XFD55 A68:XFD68 A70:XFD79 A69:B69 G69:XFD69 A66:B66 A67:F67 A34:L34 R32:XFD41 J33:L33 L32 H35:L39 N28:XFD28 J28:J29 N29 L28:L29 K29:K30 F58:J59 A84:XFD92">
    <cfRule type="containsText" dxfId="9" priority="13" operator="containsText" text="FALSE">
      <formula>NOT(ISERROR(SEARCH("FALSE",A1)))</formula>
    </cfRule>
    <cfRule type="cellIs" dxfId="8" priority="14" operator="equal">
      <formula>TRUE</formula>
    </cfRule>
    <cfRule type="cellIs" priority="15" stopIfTrue="1" operator="equal">
      <formula>TRUE</formula>
    </cfRule>
  </conditionalFormatting>
  <conditionalFormatting sqref="B40 B41:D43 D40 F40:F43 H40:H43">
    <cfRule type="containsText" dxfId="7" priority="10" operator="containsText" text="FALSE">
      <formula>NOT(ISERROR(SEARCH("FALSE",B40)))</formula>
    </cfRule>
    <cfRule type="cellIs" dxfId="6" priority="11" operator="equal">
      <formula>TRUE</formula>
    </cfRule>
    <cfRule type="cellIs" priority="12" stopIfTrue="1" operator="equal">
      <formula>TRUE</formula>
    </cfRule>
  </conditionalFormatting>
  <conditionalFormatting sqref="B50 B51:D53 D50 F50:F53 H50:H53">
    <cfRule type="containsText" dxfId="5" priority="7" operator="containsText" text="FALSE">
      <formula>NOT(ISERROR(SEARCH("FALSE",B50)))</formula>
    </cfRule>
    <cfRule type="cellIs" dxfId="4" priority="8" operator="equal">
      <formula>TRUE</formula>
    </cfRule>
    <cfRule type="cellIs" priority="9" stopIfTrue="1" operator="equal">
      <formula>TRUE</formula>
    </cfRule>
  </conditionalFormatting>
  <conditionalFormatting sqref="A45:A48">
    <cfRule type="containsText" dxfId="3" priority="4" operator="containsText" text="FALSE">
      <formula>NOT(ISERROR(SEARCH("FALSE",A45)))</formula>
    </cfRule>
    <cfRule type="cellIs" dxfId="2" priority="5" operator="equal">
      <formula>TRUE</formula>
    </cfRule>
    <cfRule type="cellIs" priority="6" stopIfTrue="1" operator="equal">
      <formula>TRUE</formula>
    </cfRule>
  </conditionalFormatting>
  <conditionalFormatting sqref="B45 B46:D48 D45 F45:F48 H45:H48">
    <cfRule type="containsText" dxfId="1" priority="1" operator="containsText" text="FALSE">
      <formula>NOT(ISERROR(SEARCH("FALSE",B45)))</formula>
    </cfRule>
    <cfRule type="cellIs" dxfId="0" priority="2" operator="equal">
      <formula>TRUE</formula>
    </cfRule>
    <cfRule type="cellIs" priority="3" stopIfTrue="1" operator="equal">
      <formula>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5</xdr:col>
                    <xdr:colOff>158750</xdr:colOff>
                    <xdr:row>3</xdr:row>
                    <xdr:rowOff>12700</xdr:rowOff>
                  </from>
                  <to>
                    <xdr:col>5</xdr:col>
                    <xdr:colOff>317500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5</xdr:col>
                    <xdr:colOff>158750</xdr:colOff>
                    <xdr:row>4</xdr:row>
                    <xdr:rowOff>12700</xdr:rowOff>
                  </from>
                  <to>
                    <xdr:col>5</xdr:col>
                    <xdr:colOff>317500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5</xdr:col>
                    <xdr:colOff>158750</xdr:colOff>
                    <xdr:row>97</xdr:row>
                    <xdr:rowOff>12700</xdr:rowOff>
                  </from>
                  <to>
                    <xdr:col>5</xdr:col>
                    <xdr:colOff>317500</xdr:colOff>
                    <xdr:row>97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4</xdr:col>
                    <xdr:colOff>158750</xdr:colOff>
                    <xdr:row>27</xdr:row>
                    <xdr:rowOff>12700</xdr:rowOff>
                  </from>
                  <to>
                    <xdr:col>4</xdr:col>
                    <xdr:colOff>317500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5</xdr:col>
                    <xdr:colOff>158750</xdr:colOff>
                    <xdr:row>66</xdr:row>
                    <xdr:rowOff>12700</xdr:rowOff>
                  </from>
                  <to>
                    <xdr:col>5</xdr:col>
                    <xdr:colOff>317500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4</xdr:col>
                    <xdr:colOff>158750</xdr:colOff>
                    <xdr:row>28</xdr:row>
                    <xdr:rowOff>12700</xdr:rowOff>
                  </from>
                  <to>
                    <xdr:col>4</xdr:col>
                    <xdr:colOff>317500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4</xdr:col>
                    <xdr:colOff>158750</xdr:colOff>
                    <xdr:row>29</xdr:row>
                    <xdr:rowOff>12700</xdr:rowOff>
                  </from>
                  <to>
                    <xdr:col>4</xdr:col>
                    <xdr:colOff>317500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Spinner 11">
              <controlPr defaultSize="0" autoPict="0">
                <anchor moveWithCells="1" sizeWithCells="1">
                  <from>
                    <xdr:col>15</xdr:col>
                    <xdr:colOff>0</xdr:colOff>
                    <xdr:row>104</xdr:row>
                    <xdr:rowOff>158750</xdr:rowOff>
                  </from>
                  <to>
                    <xdr:col>15</xdr:col>
                    <xdr:colOff>158750</xdr:colOff>
                    <xdr:row>105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Spinner 13">
              <controlPr defaultSize="0" autoPict="0">
                <anchor moveWithCells="1" sizeWithCells="1">
                  <from>
                    <xdr:col>5</xdr:col>
                    <xdr:colOff>158750</xdr:colOff>
                    <xdr:row>96</xdr:row>
                    <xdr:rowOff>12700</xdr:rowOff>
                  </from>
                  <to>
                    <xdr:col>5</xdr:col>
                    <xdr:colOff>317500</xdr:colOff>
                    <xdr:row>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Spinner 14">
              <controlPr defaultSize="0" autoPict="0">
                <anchor moveWithCells="1" sizeWithCells="1">
                  <from>
                    <xdr:col>4</xdr:col>
                    <xdr:colOff>158750</xdr:colOff>
                    <xdr:row>30</xdr:row>
                    <xdr:rowOff>12700</xdr:rowOff>
                  </from>
                  <to>
                    <xdr:col>4</xdr:col>
                    <xdr:colOff>317500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Spinner 15">
              <controlPr defaultSize="0" autoPict="0">
                <anchor moveWithCells="1" sizeWithCells="1">
                  <from>
                    <xdr:col>8</xdr:col>
                    <xdr:colOff>158750</xdr:colOff>
                    <xdr:row>97</xdr:row>
                    <xdr:rowOff>12700</xdr:rowOff>
                  </from>
                  <to>
                    <xdr:col>8</xdr:col>
                    <xdr:colOff>317500</xdr:colOff>
                    <xdr:row>97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Spinner 16">
              <controlPr defaultSize="0" autoPict="0">
                <anchor moveWithCells="1" sizeWithCells="1">
                  <from>
                    <xdr:col>4</xdr:col>
                    <xdr:colOff>158750</xdr:colOff>
                    <xdr:row>31</xdr:row>
                    <xdr:rowOff>12700</xdr:rowOff>
                  </from>
                  <to>
                    <xdr:col>4</xdr:col>
                    <xdr:colOff>317500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Spinner 17">
              <controlPr defaultSize="0" autoPict="0">
                <anchor moveWithCells="1" sizeWithCells="1">
                  <from>
                    <xdr:col>4</xdr:col>
                    <xdr:colOff>158750</xdr:colOff>
                    <xdr:row>32</xdr:row>
                    <xdr:rowOff>12700</xdr:rowOff>
                  </from>
                  <to>
                    <xdr:col>4</xdr:col>
                    <xdr:colOff>317500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Drop Down 18">
              <controlPr defaultSize="0" autoLine="0" autoPict="0">
                <anchor moveWithCells="1">
                  <from>
                    <xdr:col>2</xdr:col>
                    <xdr:colOff>1968500</xdr:colOff>
                    <xdr:row>54</xdr:row>
                    <xdr:rowOff>82550</xdr:rowOff>
                  </from>
                  <to>
                    <xdr:col>5</xdr:col>
                    <xdr:colOff>444500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Drop Down 19">
              <controlPr defaultSize="0" autoLine="0" autoPict="0">
                <anchor moveWithCells="1">
                  <from>
                    <xdr:col>1</xdr:col>
                    <xdr:colOff>88900</xdr:colOff>
                    <xdr:row>68</xdr:row>
                    <xdr:rowOff>57150</xdr:rowOff>
                  </from>
                  <to>
                    <xdr:col>2</xdr:col>
                    <xdr:colOff>3035300</xdr:colOff>
                    <xdr:row>69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DAF0-1547-4AAF-82B9-D3B351525CE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Cash Flow Proof</vt:lpstr>
      <vt:lpstr>Sheet1</vt:lpstr>
      <vt:lpstr>c_f</vt:lpstr>
      <vt:lpstr>debt</vt:lpstr>
      <vt:lpstr>diff</vt:lpstr>
      <vt:lpstr>gr</vt:lpstr>
      <vt:lpstr>k_d</vt:lpstr>
      <vt:lpstr>ku</vt:lpstr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Lewenski</dc:creator>
  <cp:lastModifiedBy>stormy daniels</cp:lastModifiedBy>
  <cp:lastPrinted>2018-12-09T23:51:00Z</cp:lastPrinted>
  <dcterms:created xsi:type="dcterms:W3CDTF">2017-01-07T22:19:16Z</dcterms:created>
  <dcterms:modified xsi:type="dcterms:W3CDTF">2018-12-22T13:44:10Z</dcterms:modified>
</cp:coreProperties>
</file>