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hapters\Chapter 1. Models and Analysis\B. Project Finance Models and Exercises\D. Resolving Circular Refereces for Funding, Scultping and DSRA\A. Fundamental Model Cases\Only Titles\"/>
    </mc:Choice>
  </mc:AlternateContent>
  <xr:revisionPtr revIDLastSave="0" documentId="8_{7838FD98-48D5-445C-8AAD-180D0A9E7E4C}" xr6:coauthVersionLast="41" xr6:coauthVersionMax="41" xr10:uidLastSave="{00000000-0000-0000-0000-000000000000}"/>
  <bookViews>
    <workbookView xWindow="-110" yWindow="-110" windowWidth="19420" windowHeight="10420" xr2:uid="{7827A9EF-AA10-472D-B7E6-B3C5BBFF8CCA}"/>
  </bookViews>
  <sheets>
    <sheet name="Sheet1" sheetId="1" r:id="rId1"/>
  </sheets>
  <calcPr calcId="191029" calcMode="autoNoTable" iterate="1" iterateDelta="1E-4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26" i="1" s="1"/>
  <c r="I17" i="1" l="1"/>
  <c r="J17" i="1"/>
  <c r="H17" i="1"/>
  <c r="F10" i="1"/>
  <c r="F12" i="1" l="1"/>
</calcChain>
</file>

<file path=xl/sharedStrings.xml><?xml version="1.0" encoding="utf-8"?>
<sst xmlns="http://schemas.openxmlformats.org/spreadsheetml/2006/main" count="161" uniqueCount="123">
  <si>
    <t>Assumptions</t>
  </si>
  <si>
    <t>Operating</t>
  </si>
  <si>
    <t>EBITDA P50</t>
  </si>
  <si>
    <t>EBITDA P99</t>
  </si>
  <si>
    <t>Euro</t>
  </si>
  <si>
    <t>Capital Expenditure</t>
  </si>
  <si>
    <t>Timing</t>
  </si>
  <si>
    <t>COD</t>
  </si>
  <si>
    <t>Date</t>
  </si>
  <si>
    <t>Construction</t>
  </si>
  <si>
    <t>Years</t>
  </si>
  <si>
    <t>FC</t>
  </si>
  <si>
    <t>Operations</t>
  </si>
  <si>
    <t>Decommissioning</t>
  </si>
  <si>
    <t>Financing</t>
  </si>
  <si>
    <t>DSCR</t>
  </si>
  <si>
    <t>DSCR - P50</t>
  </si>
  <si>
    <t>Times</t>
  </si>
  <si>
    <t>DSCR - P99</t>
  </si>
  <si>
    <t>Up-Front Equity</t>
  </si>
  <si>
    <t>Percent</t>
  </si>
  <si>
    <t>Tenor</t>
  </si>
  <si>
    <t>Interest Rate</t>
  </si>
  <si>
    <t>DSRA Percent</t>
  </si>
  <si>
    <t>Operation</t>
  </si>
  <si>
    <t>Applied</t>
  </si>
  <si>
    <t>Capital Expenditures</t>
  </si>
  <si>
    <t>Pre-tax Project IRR</t>
  </si>
  <si>
    <t>Tax Rate</t>
  </si>
  <si>
    <t>Depreciation</t>
  </si>
  <si>
    <t>EBIT</t>
  </si>
  <si>
    <t>Taxes on EBIT</t>
  </si>
  <si>
    <t>Post-tax Project IRR</t>
  </si>
  <si>
    <t>Sources and Uses</t>
  </si>
  <si>
    <t>IDC</t>
  </si>
  <si>
    <t>DSRA</t>
  </si>
  <si>
    <t>Total</t>
  </si>
  <si>
    <t>Uses</t>
  </si>
  <si>
    <t>Sources</t>
  </si>
  <si>
    <t>Debt</t>
  </si>
  <si>
    <t>Equity</t>
  </si>
  <si>
    <t>Funding</t>
  </si>
  <si>
    <t>Equity Up-front</t>
  </si>
  <si>
    <t>Equity Up-Front</t>
  </si>
  <si>
    <t>Less: Opening Balance</t>
  </si>
  <si>
    <t>Remaining Equity Funding</t>
  </si>
  <si>
    <t>Opening Balance</t>
  </si>
  <si>
    <t>Add: Equity Funding</t>
  </si>
  <si>
    <t>Closing Balance</t>
  </si>
  <si>
    <t>Debt Funding</t>
  </si>
  <si>
    <t>Period by Period Sources</t>
  </si>
  <si>
    <t>Equity Funding</t>
  </si>
  <si>
    <t>Total Funding</t>
  </si>
  <si>
    <t>Sculpting</t>
  </si>
  <si>
    <t>CFADS</t>
  </si>
  <si>
    <t>Target DSCR</t>
  </si>
  <si>
    <t>Total Debt Service</t>
  </si>
  <si>
    <t>PV of Debt Service</t>
  </si>
  <si>
    <t>Debt Balance</t>
  </si>
  <si>
    <t>Add: Funding</t>
  </si>
  <si>
    <t>Less: Repayment</t>
  </si>
  <si>
    <t>Interest Cost</t>
  </si>
  <si>
    <t>Interest Expense</t>
  </si>
  <si>
    <t>Interest During Construction</t>
  </si>
  <si>
    <t>Cash Flow Waterfall</t>
  </si>
  <si>
    <t>EBITDA</t>
  </si>
  <si>
    <t>Profit and Loss</t>
  </si>
  <si>
    <t>Less: Depreciation</t>
  </si>
  <si>
    <t>Less: Interest Expense</t>
  </si>
  <si>
    <t>EBT</t>
  </si>
  <si>
    <t>Opening NOL</t>
  </si>
  <si>
    <t>Add: Accrued Tax Loss</t>
  </si>
  <si>
    <t>Less: NOL Used</t>
  </si>
  <si>
    <t>Closing NOL</t>
  </si>
  <si>
    <t>EBT after NOL</t>
  </si>
  <si>
    <t>Net Income</t>
  </si>
  <si>
    <t>Less: Taxes</t>
  </si>
  <si>
    <t>Net Cash Flow</t>
  </si>
  <si>
    <t>Less: Change in DSRA</t>
  </si>
  <si>
    <t>Debt Service</t>
  </si>
  <si>
    <t>Required DSRA</t>
  </si>
  <si>
    <t>Less: Opening DSRA Balance</t>
  </si>
  <si>
    <t>Net Funding Required</t>
  </si>
  <si>
    <t>Add: DSRA Funded During Construction</t>
  </si>
  <si>
    <t>Less: Cash Flow Sweep</t>
  </si>
  <si>
    <t>Net Dividends</t>
  </si>
  <si>
    <t>Balance Sheet</t>
  </si>
  <si>
    <t>Depreciation Rate</t>
  </si>
  <si>
    <t>Depreciation on IDC</t>
  </si>
  <si>
    <t>Assets</t>
  </si>
  <si>
    <t>Gross Plant</t>
  </si>
  <si>
    <t>Accumulated Plant</t>
  </si>
  <si>
    <t>Accumulated Depreciation</t>
  </si>
  <si>
    <t>Net Plant</t>
  </si>
  <si>
    <t>Net IDC Balance</t>
  </si>
  <si>
    <t>Less: Accumulated Depreciation</t>
  </si>
  <si>
    <t>IDC Net Plant</t>
  </si>
  <si>
    <t>Total Assets</t>
  </si>
  <si>
    <t>Equity Balance</t>
  </si>
  <si>
    <t>Add: Net Income</t>
  </si>
  <si>
    <t>Less: Dividends</t>
  </si>
  <si>
    <t>Total Liabilities and Capital</t>
  </si>
  <si>
    <t>Outputs</t>
  </si>
  <si>
    <t>Equity Cash Flow</t>
  </si>
  <si>
    <t>Equity IRR</t>
  </si>
  <si>
    <t xml:space="preserve">EBITDA </t>
  </si>
  <si>
    <t>DSCR Applied</t>
  </si>
  <si>
    <t>Remaining Equity Pro-Rata</t>
  </si>
  <si>
    <t>Interest Rate Index</t>
  </si>
  <si>
    <t>Total Left Over for Pro-Rata</t>
  </si>
  <si>
    <t>Debt as Percent of Left Over Pro-Rata</t>
  </si>
  <si>
    <t>Equity as Percent of Left Over Pro-Rata</t>
  </si>
  <si>
    <t>Left-Over for Pro-Rata</t>
  </si>
  <si>
    <t>Accumulated IDC Depreciation</t>
  </si>
  <si>
    <t>Taxes</t>
  </si>
  <si>
    <t>Difference</t>
  </si>
  <si>
    <t>Project Age</t>
  </si>
  <si>
    <t>Debt Repayment Switch</t>
  </si>
  <si>
    <t>EPC Cap Exp</t>
  </si>
  <si>
    <t>Pro-Rata Equity</t>
  </si>
  <si>
    <t xml:space="preserve">Pro-Rata Debt </t>
  </si>
  <si>
    <t>IDC Balance Accumulated</t>
  </si>
  <si>
    <t>Add: DSRA Changes During Operation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</si>
</sst>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5" fontId="1" fillId="0" borderId="0" xfId="0" applyNumberFormat="1" applyFont="1"/>
    <xf numFmtId="4" fontId="1" fillId="0" borderId="0" xfId="0" applyNumberFormat="1" applyFont="1"/>
    <xf numFmtId="9" fontId="1" fillId="0" borderId="0" xfId="0" applyNumberFormat="1" applyFont="1"/>
    <xf numFmtId="10" fontId="1" fillId="0" borderId="0" xfId="0" applyNumberFormat="1" applyFont="1"/>
    <xf numFmtId="0" fontId="2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1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F602C-3679-4B38-A224-6670A406EE38}">
  <sheetPr codeName="Sheet1"/>
  <dimension ref="A1:AH177"/>
  <sheetViews>
    <sheetView tabSelected="1" zoomScale="70" zoomScaleNormal="7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5" sqref="A5"/>
    </sheetView>
  </sheetViews>
  <sheetFormatPr defaultRowHeight="14.5" outlineLevelRow="1" x14ac:dyDescent="0.35"/>
  <cols>
    <col min="1" max="3" width="1.6328125" style="1" customWidth="1"/>
    <col min="4" max="4" width="31" style="1" customWidth="1"/>
    <col min="5" max="5" width="8.7265625" style="1"/>
    <col min="6" max="8" width="10.7265625" style="1" customWidth="1"/>
    <col min="9" max="33" width="11.08984375" style="1" customWidth="1"/>
    <col min="34" max="16384" width="8.7265625" style="1"/>
  </cols>
  <sheetData>
    <row r="1" spans="1:34" s="7" customFormat="1" x14ac:dyDescent="0.35">
      <c r="A1" s="7" t="s">
        <v>6</v>
      </c>
      <c r="J1" s="7">
        <v>1</v>
      </c>
      <c r="K1" s="7">
        <v>2</v>
      </c>
      <c r="L1" s="7">
        <v>3</v>
      </c>
      <c r="M1" s="7">
        <v>4</v>
      </c>
      <c r="N1" s="7">
        <v>5</v>
      </c>
      <c r="O1" s="7">
        <v>6</v>
      </c>
      <c r="P1" s="7">
        <v>7</v>
      </c>
      <c r="Q1" s="7">
        <v>8</v>
      </c>
      <c r="R1" s="7">
        <v>9</v>
      </c>
      <c r="S1" s="7">
        <v>10</v>
      </c>
      <c r="T1" s="7">
        <v>11</v>
      </c>
      <c r="U1" s="7">
        <v>12</v>
      </c>
      <c r="V1" s="7">
        <v>13</v>
      </c>
      <c r="W1" s="7">
        <v>14</v>
      </c>
      <c r="X1" s="7">
        <v>15</v>
      </c>
      <c r="Y1" s="7">
        <v>16</v>
      </c>
      <c r="Z1" s="7">
        <v>17</v>
      </c>
      <c r="AA1" s="7">
        <v>18</v>
      </c>
      <c r="AB1" s="7">
        <v>19</v>
      </c>
      <c r="AC1" s="7">
        <v>20</v>
      </c>
      <c r="AD1" s="7">
        <v>21</v>
      </c>
      <c r="AE1" s="7">
        <v>22</v>
      </c>
      <c r="AF1" s="7">
        <v>23</v>
      </c>
      <c r="AG1" s="7">
        <v>24</v>
      </c>
      <c r="AH1" s="7">
        <v>25</v>
      </c>
    </row>
    <row r="2" spans="1:34" x14ac:dyDescent="0.35">
      <c r="B2" s="1" t="s">
        <v>8</v>
      </c>
      <c r="F2" s="1" t="s">
        <v>104</v>
      </c>
      <c r="G2" s="10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35">
      <c r="B3" s="1" t="s">
        <v>9</v>
      </c>
      <c r="G3" s="3"/>
      <c r="H3" s="3"/>
    </row>
    <row r="4" spans="1:34" x14ac:dyDescent="0.35">
      <c r="B4" s="1" t="s">
        <v>24</v>
      </c>
      <c r="G4" s="3"/>
      <c r="H4" s="3"/>
    </row>
    <row r="6" spans="1:34" s="7" customFormat="1" x14ac:dyDescent="0.35">
      <c r="A6" s="7" t="s">
        <v>0</v>
      </c>
    </row>
    <row r="7" spans="1:34" x14ac:dyDescent="0.35">
      <c r="B7" s="1" t="s">
        <v>6</v>
      </c>
    </row>
    <row r="8" spans="1:34" x14ac:dyDescent="0.35">
      <c r="C8" s="1" t="s">
        <v>11</v>
      </c>
      <c r="E8" s="1" t="s">
        <v>8</v>
      </c>
      <c r="F8" s="3">
        <v>43466</v>
      </c>
    </row>
    <row r="9" spans="1:34" x14ac:dyDescent="0.35">
      <c r="C9" s="1" t="s">
        <v>9</v>
      </c>
      <c r="E9" s="1" t="s">
        <v>10</v>
      </c>
      <c r="F9" s="4">
        <v>3</v>
      </c>
      <c r="N9" s="6"/>
    </row>
    <row r="10" spans="1:34" x14ac:dyDescent="0.35">
      <c r="C10" s="1" t="s">
        <v>7</v>
      </c>
      <c r="E10" s="1" t="s">
        <v>8</v>
      </c>
      <c r="F10" s="3">
        <f>EDATE(F8,F9*12)</f>
        <v>44562</v>
      </c>
      <c r="N10" s="6"/>
    </row>
    <row r="11" spans="1:34" x14ac:dyDescent="0.35">
      <c r="C11" s="1" t="s">
        <v>12</v>
      </c>
      <c r="E11" s="1" t="s">
        <v>10</v>
      </c>
      <c r="F11" s="4">
        <v>10</v>
      </c>
      <c r="N11" s="6"/>
    </row>
    <row r="12" spans="1:34" x14ac:dyDescent="0.35">
      <c r="C12" s="1" t="s">
        <v>13</v>
      </c>
      <c r="E12" s="1" t="s">
        <v>8</v>
      </c>
      <c r="F12" s="3">
        <f>EDATE(F10,F11*12)</f>
        <v>48214</v>
      </c>
      <c r="N12" s="6"/>
    </row>
    <row r="13" spans="1:34" x14ac:dyDescent="0.35">
      <c r="N13" s="6"/>
    </row>
    <row r="14" spans="1:34" outlineLevel="1" x14ac:dyDescent="0.35">
      <c r="B14" s="1" t="s">
        <v>1</v>
      </c>
      <c r="G14" s="1">
        <v>0</v>
      </c>
      <c r="H14" s="1">
        <v>1</v>
      </c>
      <c r="I14" s="1">
        <v>5</v>
      </c>
      <c r="J14" s="1">
        <v>12</v>
      </c>
    </row>
    <row r="15" spans="1:34" outlineLevel="1" x14ac:dyDescent="0.35">
      <c r="C15" s="1" t="s">
        <v>2</v>
      </c>
      <c r="E15" s="1" t="s">
        <v>4</v>
      </c>
      <c r="F15" s="1" t="b">
        <v>1</v>
      </c>
      <c r="H15" s="1">
        <v>100</v>
      </c>
      <c r="I15" s="1">
        <v>120</v>
      </c>
      <c r="J15" s="1">
        <v>80</v>
      </c>
    </row>
    <row r="16" spans="1:34" outlineLevel="1" x14ac:dyDescent="0.35">
      <c r="C16" s="1" t="s">
        <v>3</v>
      </c>
      <c r="E16" s="1" t="s">
        <v>4</v>
      </c>
      <c r="F16" s="1" t="b">
        <f>NOT(F15)</f>
        <v>0</v>
      </c>
      <c r="H16" s="1">
        <v>70</v>
      </c>
      <c r="I16" s="1">
        <v>80</v>
      </c>
      <c r="J16" s="1">
        <v>65</v>
      </c>
    </row>
    <row r="17" spans="2:10" outlineLevel="1" x14ac:dyDescent="0.35">
      <c r="C17" s="1" t="s">
        <v>25</v>
      </c>
      <c r="H17" s="1">
        <f>H15*$F15+H16*$F16</f>
        <v>100</v>
      </c>
      <c r="I17" s="1">
        <f>I15*$F15+I16*$F16</f>
        <v>120</v>
      </c>
      <c r="J17" s="1">
        <f t="shared" ref="J17" si="0">J15*$F15+J16*$F16</f>
        <v>80</v>
      </c>
    </row>
    <row r="18" spans="2:10" outlineLevel="1" x14ac:dyDescent="0.35"/>
    <row r="19" spans="2:10" x14ac:dyDescent="0.35">
      <c r="C19" s="1" t="s">
        <v>5</v>
      </c>
      <c r="E19" s="1" t="s">
        <v>4</v>
      </c>
      <c r="F19" s="1">
        <v>700</v>
      </c>
    </row>
    <row r="21" spans="2:10" x14ac:dyDescent="0.35">
      <c r="C21" s="1" t="s">
        <v>28</v>
      </c>
      <c r="E21" s="1" t="s">
        <v>20</v>
      </c>
      <c r="F21" s="5">
        <v>0.21</v>
      </c>
    </row>
    <row r="22" spans="2:10" outlineLevel="1" x14ac:dyDescent="0.35"/>
    <row r="23" spans="2:10" outlineLevel="1" x14ac:dyDescent="0.35">
      <c r="B23" s="1" t="s">
        <v>14</v>
      </c>
    </row>
    <row r="24" spans="2:10" outlineLevel="1" x14ac:dyDescent="0.35">
      <c r="C24" s="1" t="s">
        <v>16</v>
      </c>
      <c r="E24" s="1" t="s">
        <v>17</v>
      </c>
      <c r="F24" s="1">
        <v>1.35</v>
      </c>
    </row>
    <row r="25" spans="2:10" outlineLevel="1" x14ac:dyDescent="0.35">
      <c r="C25" s="1" t="s">
        <v>18</v>
      </c>
      <c r="E25" s="1" t="s">
        <v>17</v>
      </c>
      <c r="F25" s="4">
        <v>1</v>
      </c>
    </row>
    <row r="26" spans="2:10" outlineLevel="1" x14ac:dyDescent="0.35">
      <c r="C26" s="1" t="s">
        <v>106</v>
      </c>
      <c r="F26" s="4">
        <f>F24*F15+F25*F16</f>
        <v>1.35</v>
      </c>
    </row>
    <row r="27" spans="2:10" outlineLevel="1" x14ac:dyDescent="0.35"/>
    <row r="28" spans="2:10" outlineLevel="1" x14ac:dyDescent="0.35">
      <c r="C28" s="1" t="s">
        <v>19</v>
      </c>
      <c r="E28" s="1" t="s">
        <v>20</v>
      </c>
      <c r="F28" s="5">
        <v>0.4</v>
      </c>
    </row>
    <row r="29" spans="2:10" outlineLevel="1" x14ac:dyDescent="0.35"/>
    <row r="30" spans="2:10" outlineLevel="1" x14ac:dyDescent="0.35">
      <c r="C30" s="1" t="s">
        <v>21</v>
      </c>
      <c r="E30" s="1" t="s">
        <v>10</v>
      </c>
      <c r="F30" s="1">
        <v>8</v>
      </c>
    </row>
    <row r="31" spans="2:10" outlineLevel="1" x14ac:dyDescent="0.35">
      <c r="F31" s="1">
        <v>1</v>
      </c>
      <c r="G31" s="1">
        <v>4</v>
      </c>
      <c r="H31" s="1">
        <v>7</v>
      </c>
      <c r="I31" s="1">
        <v>11</v>
      </c>
    </row>
    <row r="32" spans="2:10" outlineLevel="1" x14ac:dyDescent="0.35">
      <c r="C32" s="1" t="s">
        <v>22</v>
      </c>
      <c r="F32" s="6">
        <v>3.5000000000000003E-2</v>
      </c>
      <c r="G32" s="6">
        <v>0.04</v>
      </c>
      <c r="H32" s="6">
        <v>4.2000000000000003E-2</v>
      </c>
      <c r="I32" s="6">
        <v>4.3999999999999997E-2</v>
      </c>
    </row>
    <row r="33" spans="1:34" outlineLevel="1" x14ac:dyDescent="0.35"/>
    <row r="34" spans="1:34" outlineLevel="1" x14ac:dyDescent="0.35">
      <c r="C34" s="1" t="s">
        <v>23</v>
      </c>
      <c r="E34" s="1" t="s">
        <v>20</v>
      </c>
      <c r="F34" s="5">
        <v>0.5</v>
      </c>
    </row>
    <row r="36" spans="1:34" s="7" customFormat="1" x14ac:dyDescent="0.35">
      <c r="A36" s="7" t="s">
        <v>12</v>
      </c>
    </row>
    <row r="37" spans="1:34" s="7" customFormat="1" x14ac:dyDescent="0.35">
      <c r="B37" s="1" t="s">
        <v>116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35">
      <c r="B38" s="1" t="s">
        <v>105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x14ac:dyDescent="0.35">
      <c r="B39" s="1" t="s">
        <v>26</v>
      </c>
      <c r="F39" s="4"/>
      <c r="G39" s="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x14ac:dyDescent="0.35">
      <c r="B40" s="1" t="s">
        <v>27</v>
      </c>
      <c r="E40" s="6"/>
      <c r="F40" s="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2" spans="1:34" x14ac:dyDescent="0.35">
      <c r="B42" s="1" t="s">
        <v>91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x14ac:dyDescent="0.35">
      <c r="B43" s="1" t="s">
        <v>92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x14ac:dyDescent="0.35">
      <c r="B44" s="1" t="s">
        <v>93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x14ac:dyDescent="0.35">
      <c r="B45" s="1" t="s">
        <v>29</v>
      </c>
      <c r="F45" s="6"/>
      <c r="G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x14ac:dyDescent="0.35">
      <c r="B46" s="1" t="s">
        <v>30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x14ac:dyDescent="0.35">
      <c r="B47" s="1" t="s">
        <v>31</v>
      </c>
      <c r="F47" s="6"/>
      <c r="G47" s="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x14ac:dyDescent="0.35">
      <c r="B48" s="1" t="s">
        <v>32</v>
      </c>
      <c r="E48" s="6"/>
      <c r="F48" s="6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50" spans="1:10" s="7" customFormat="1" x14ac:dyDescent="0.35">
      <c r="A50" s="7" t="s">
        <v>33</v>
      </c>
    </row>
    <row r="51" spans="1:10" x14ac:dyDescent="0.35">
      <c r="B51" s="1" t="s">
        <v>37</v>
      </c>
    </row>
    <row r="52" spans="1:10" x14ac:dyDescent="0.35">
      <c r="C52" s="1" t="s">
        <v>26</v>
      </c>
      <c r="I52" s="4"/>
    </row>
    <row r="53" spans="1:10" x14ac:dyDescent="0.35">
      <c r="C53" s="1" t="s">
        <v>34</v>
      </c>
      <c r="I53" s="4"/>
    </row>
    <row r="54" spans="1:10" x14ac:dyDescent="0.35">
      <c r="C54" s="1" t="s">
        <v>35</v>
      </c>
      <c r="I54" s="4"/>
    </row>
    <row r="55" spans="1:10" ht="15" thickBot="1" x14ac:dyDescent="0.4">
      <c r="D55" s="8" t="s">
        <v>36</v>
      </c>
      <c r="E55" s="8"/>
      <c r="F55" s="8"/>
      <c r="G55" s="8"/>
      <c r="H55" s="8"/>
      <c r="I55" s="9"/>
    </row>
    <row r="57" spans="1:10" x14ac:dyDescent="0.35">
      <c r="B57" s="1" t="s">
        <v>38</v>
      </c>
    </row>
    <row r="58" spans="1:10" x14ac:dyDescent="0.35">
      <c r="C58" s="1" t="s">
        <v>39</v>
      </c>
      <c r="I58" s="4"/>
      <c r="J58" s="4"/>
    </row>
    <row r="59" spans="1:10" x14ac:dyDescent="0.35">
      <c r="C59" s="1" t="s">
        <v>40</v>
      </c>
      <c r="I59" s="4"/>
    </row>
    <row r="60" spans="1:10" ht="15" thickBot="1" x14ac:dyDescent="0.4">
      <c r="D60" s="8" t="s">
        <v>36</v>
      </c>
      <c r="E60" s="8"/>
      <c r="F60" s="8"/>
      <c r="G60" s="8"/>
      <c r="H60" s="8"/>
      <c r="I60" s="9"/>
    </row>
    <row r="62" spans="1:10" x14ac:dyDescent="0.35">
      <c r="C62" s="1" t="s">
        <v>42</v>
      </c>
      <c r="F62" s="5"/>
      <c r="G62" s="5"/>
      <c r="I62" s="4"/>
    </row>
    <row r="63" spans="1:10" x14ac:dyDescent="0.35">
      <c r="C63" s="1" t="s">
        <v>107</v>
      </c>
      <c r="I63" s="4"/>
    </row>
    <row r="64" spans="1:10" x14ac:dyDescent="0.35">
      <c r="C64" s="1" t="s">
        <v>109</v>
      </c>
      <c r="I64" s="4"/>
    </row>
    <row r="65" spans="1:34" x14ac:dyDescent="0.35">
      <c r="C65" s="1" t="s">
        <v>111</v>
      </c>
      <c r="I65" s="6"/>
    </row>
    <row r="66" spans="1:34" x14ac:dyDescent="0.35">
      <c r="C66" s="1" t="s">
        <v>110</v>
      </c>
      <c r="I66" s="6"/>
    </row>
    <row r="68" spans="1:34" s="7" customFormat="1" x14ac:dyDescent="0.35">
      <c r="A68" s="7" t="s">
        <v>53</v>
      </c>
    </row>
    <row r="69" spans="1:34" x14ac:dyDescent="0.35">
      <c r="C69" s="1" t="s">
        <v>117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x14ac:dyDescent="0.35">
      <c r="C70" s="1" t="s">
        <v>54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x14ac:dyDescent="0.35">
      <c r="C71" s="1" t="s">
        <v>55</v>
      </c>
      <c r="F71" s="4"/>
      <c r="G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x14ac:dyDescent="0.35">
      <c r="C72" s="1" t="s">
        <v>56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x14ac:dyDescent="0.35">
      <c r="C73" s="1" t="s">
        <v>22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x14ac:dyDescent="0.35">
      <c r="C74" s="1" t="s">
        <v>108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x14ac:dyDescent="0.35">
      <c r="C75" s="1" t="s">
        <v>57</v>
      </c>
      <c r="E75" s="4"/>
      <c r="F75" s="4"/>
      <c r="G75" s="4"/>
    </row>
    <row r="76" spans="1:34" s="7" customFormat="1" x14ac:dyDescent="0.35">
      <c r="A76" s="7" t="s">
        <v>41</v>
      </c>
    </row>
    <row r="77" spans="1:34" x14ac:dyDescent="0.35">
      <c r="C77" s="1" t="s">
        <v>118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x14ac:dyDescent="0.35">
      <c r="C78" s="1" t="s">
        <v>34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x14ac:dyDescent="0.35">
      <c r="C79" s="1" t="s">
        <v>35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5" thickBot="1" x14ac:dyDescent="0.4">
      <c r="D80" s="9" t="s">
        <v>36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2" spans="2:34" x14ac:dyDescent="0.35">
      <c r="C82" s="1" t="s">
        <v>43</v>
      </c>
      <c r="F82" s="4"/>
      <c r="G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2:34" x14ac:dyDescent="0.35">
      <c r="C83" s="1" t="s">
        <v>44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2:34" x14ac:dyDescent="0.35">
      <c r="C84" s="1" t="s">
        <v>45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2:34" x14ac:dyDescent="0.35"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2:34" x14ac:dyDescent="0.35">
      <c r="C86" s="1" t="s">
        <v>46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2:34" x14ac:dyDescent="0.35">
      <c r="C87" s="1" t="s">
        <v>47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2:34" x14ac:dyDescent="0.35">
      <c r="C88" s="1" t="s">
        <v>48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90" spans="2:34" x14ac:dyDescent="0.35">
      <c r="C90" s="1" t="s">
        <v>112</v>
      </c>
      <c r="G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2" spans="2:34" x14ac:dyDescent="0.35">
      <c r="C92" s="1" t="s">
        <v>119</v>
      </c>
      <c r="F92" s="6"/>
      <c r="G92" s="6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2:34" x14ac:dyDescent="0.35">
      <c r="C93" s="1" t="s">
        <v>120</v>
      </c>
      <c r="F93" s="6"/>
      <c r="G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2:34" x14ac:dyDescent="0.35">
      <c r="G94" s="6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2:34" x14ac:dyDescent="0.35">
      <c r="B95" s="1" t="s">
        <v>50</v>
      </c>
    </row>
    <row r="96" spans="2:34" x14ac:dyDescent="0.35">
      <c r="C96" s="1" t="s">
        <v>49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x14ac:dyDescent="0.35">
      <c r="C97" s="1" t="s">
        <v>51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x14ac:dyDescent="0.35">
      <c r="D98" s="1" t="s">
        <v>52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101" spans="1:34" s="7" customFormat="1" x14ac:dyDescent="0.35">
      <c r="A101" s="7" t="s">
        <v>58</v>
      </c>
    </row>
    <row r="102" spans="1:34" x14ac:dyDescent="0.35">
      <c r="C102" s="1" t="s">
        <v>46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x14ac:dyDescent="0.35">
      <c r="C103" s="1" t="s">
        <v>59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x14ac:dyDescent="0.35">
      <c r="C104" s="1" t="s">
        <v>60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5" thickBot="1" x14ac:dyDescent="0.4">
      <c r="C105" s="8" t="s">
        <v>48</v>
      </c>
      <c r="D105" s="8"/>
      <c r="E105" s="8"/>
      <c r="F105" s="8"/>
      <c r="G105" s="8"/>
      <c r="H105" s="8"/>
      <c r="I105" s="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x14ac:dyDescent="0.35">
      <c r="C106" s="1" t="s">
        <v>22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8" spans="1:34" x14ac:dyDescent="0.35">
      <c r="C108" s="1" t="s">
        <v>61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x14ac:dyDescent="0.35">
      <c r="C109" s="1" t="s">
        <v>62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x14ac:dyDescent="0.35">
      <c r="C110" s="1" t="s">
        <v>63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2" spans="1:34" s="7" customFormat="1" x14ac:dyDescent="0.35">
      <c r="A112" s="7" t="s">
        <v>35</v>
      </c>
    </row>
    <row r="113" spans="1:34" x14ac:dyDescent="0.35">
      <c r="B113" s="1" t="s">
        <v>79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x14ac:dyDescent="0.35">
      <c r="B114" s="1" t="s">
        <v>80</v>
      </c>
      <c r="F114" s="5"/>
      <c r="G114" s="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x14ac:dyDescent="0.35">
      <c r="B115" s="1" t="s">
        <v>81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x14ac:dyDescent="0.35">
      <c r="B116" s="1" t="s">
        <v>82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8" spans="1:34" x14ac:dyDescent="0.35">
      <c r="B118" s="1" t="s">
        <v>46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x14ac:dyDescent="0.35">
      <c r="B119" s="1" t="s">
        <v>83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x14ac:dyDescent="0.35">
      <c r="B120" s="1" t="s">
        <v>122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x14ac:dyDescent="0.35">
      <c r="B121" s="1" t="s">
        <v>48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3" spans="1:34" s="7" customFormat="1" x14ac:dyDescent="0.35">
      <c r="A123" s="7" t="s">
        <v>66</v>
      </c>
    </row>
    <row r="124" spans="1:34" x14ac:dyDescent="0.35">
      <c r="C124" s="1" t="s">
        <v>121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x14ac:dyDescent="0.35">
      <c r="C125" s="1" t="s">
        <v>87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x14ac:dyDescent="0.35">
      <c r="C126" s="1" t="s">
        <v>88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x14ac:dyDescent="0.35">
      <c r="C127" s="1" t="s">
        <v>113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x14ac:dyDescent="0.35">
      <c r="C128" s="1" t="s">
        <v>94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30" spans="1:34" x14ac:dyDescent="0.35">
      <c r="C130" s="1" t="s">
        <v>65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x14ac:dyDescent="0.35">
      <c r="C131" s="1" t="s">
        <v>67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ht="15" thickBot="1" x14ac:dyDescent="0.4">
      <c r="D132" s="8" t="s">
        <v>30</v>
      </c>
      <c r="E132" s="8"/>
      <c r="F132" s="8"/>
      <c r="G132" s="8"/>
      <c r="H132" s="8"/>
      <c r="I132" s="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x14ac:dyDescent="0.35">
      <c r="C133" s="1" t="s">
        <v>68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ht="15" thickBot="1" x14ac:dyDescent="0.4">
      <c r="D134" s="8" t="s">
        <v>69</v>
      </c>
      <c r="E134" s="8"/>
      <c r="F134" s="8"/>
      <c r="G134" s="8"/>
      <c r="H134" s="8"/>
      <c r="I134" s="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x14ac:dyDescent="0.35">
      <c r="C135" s="1" t="s">
        <v>70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x14ac:dyDescent="0.35">
      <c r="C136" s="1" t="s">
        <v>71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x14ac:dyDescent="0.35">
      <c r="C137" s="1" t="s">
        <v>72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x14ac:dyDescent="0.35">
      <c r="C138" s="1" t="s">
        <v>73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ht="15" thickBot="1" x14ac:dyDescent="0.4">
      <c r="D139" s="8" t="s">
        <v>74</v>
      </c>
      <c r="E139" s="8"/>
      <c r="F139" s="8"/>
      <c r="G139" s="8"/>
      <c r="H139" s="8"/>
      <c r="I139" s="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x14ac:dyDescent="0.35">
      <c r="C140" s="1" t="s">
        <v>114</v>
      </c>
      <c r="F140" s="5"/>
      <c r="H140" s="5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ht="15" thickBot="1" x14ac:dyDescent="0.4">
      <c r="D141" s="8" t="s">
        <v>75</v>
      </c>
      <c r="E141" s="8"/>
      <c r="F141" s="8"/>
      <c r="G141" s="8"/>
      <c r="H141" s="8"/>
      <c r="I141" s="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3" spans="1:34" s="7" customFormat="1" x14ac:dyDescent="0.35">
      <c r="A143" s="7" t="s">
        <v>64</v>
      </c>
    </row>
    <row r="144" spans="1:34" x14ac:dyDescent="0.35">
      <c r="C144" s="1" t="s">
        <v>65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x14ac:dyDescent="0.35">
      <c r="C145" s="1" t="s">
        <v>76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ht="15" thickBot="1" x14ac:dyDescent="0.4">
      <c r="D146" s="8" t="s">
        <v>54</v>
      </c>
      <c r="E146" s="8"/>
      <c r="F146" s="8"/>
      <c r="G146" s="8"/>
      <c r="H146" s="8"/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x14ac:dyDescent="0.35">
      <c r="C147" s="1" t="s">
        <v>68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x14ac:dyDescent="0.35">
      <c r="C148" s="1" t="s">
        <v>60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ht="15" thickBot="1" x14ac:dyDescent="0.4">
      <c r="D149" s="8" t="s">
        <v>77</v>
      </c>
      <c r="E149" s="8"/>
      <c r="F149" s="8"/>
      <c r="G149" s="8"/>
      <c r="H149" s="8"/>
      <c r="I149" s="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x14ac:dyDescent="0.35">
      <c r="C150" s="1" t="s">
        <v>78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x14ac:dyDescent="0.35">
      <c r="C151" s="1" t="s">
        <v>84</v>
      </c>
    </row>
    <row r="152" spans="1:34" ht="15" thickBot="1" x14ac:dyDescent="0.4">
      <c r="C152" s="8" t="s">
        <v>85</v>
      </c>
      <c r="D152" s="8"/>
      <c r="E152" s="8"/>
      <c r="F152" s="8"/>
      <c r="G152" s="8"/>
      <c r="H152" s="8"/>
      <c r="I152" s="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4" spans="1:34" s="7" customFormat="1" x14ac:dyDescent="0.35">
      <c r="A154" s="7" t="s">
        <v>86</v>
      </c>
    </row>
    <row r="155" spans="1:34" x14ac:dyDescent="0.35">
      <c r="B155" s="1" t="s">
        <v>89</v>
      </c>
    </row>
    <row r="156" spans="1:34" x14ac:dyDescent="0.35">
      <c r="C156" s="1" t="s">
        <v>35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x14ac:dyDescent="0.35">
      <c r="C157" s="1" t="s">
        <v>90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x14ac:dyDescent="0.35">
      <c r="C158" s="1" t="s">
        <v>95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x14ac:dyDescent="0.35">
      <c r="C159" s="1" t="s">
        <v>96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ht="15" thickBot="1" x14ac:dyDescent="0.4">
      <c r="D160" s="8" t="s">
        <v>97</v>
      </c>
      <c r="E160" s="8"/>
      <c r="F160" s="8"/>
      <c r="G160" s="8"/>
      <c r="H160" s="8"/>
      <c r="I160" s="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4" x14ac:dyDescent="0.35">
      <c r="B161" s="1" t="s">
        <v>98</v>
      </c>
    </row>
    <row r="162" spans="1:34" x14ac:dyDescent="0.35">
      <c r="C162" s="1" t="s">
        <v>46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x14ac:dyDescent="0.35">
      <c r="C163" s="1" t="s">
        <v>59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x14ac:dyDescent="0.35">
      <c r="C164" s="1" t="s">
        <v>99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x14ac:dyDescent="0.35">
      <c r="C165" s="1" t="s">
        <v>100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x14ac:dyDescent="0.35">
      <c r="C166" s="1" t="s">
        <v>48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x14ac:dyDescent="0.35">
      <c r="C167" s="1" t="s">
        <v>58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ht="15" thickBot="1" x14ac:dyDescent="0.4">
      <c r="D168" s="8" t="s">
        <v>101</v>
      </c>
      <c r="E168" s="8"/>
      <c r="F168" s="8"/>
      <c r="G168" s="8"/>
      <c r="H168" s="8"/>
      <c r="I168" s="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 x14ac:dyDescent="0.3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x14ac:dyDescent="0.35">
      <c r="D170" s="1" t="s">
        <v>115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s="7" customFormat="1" x14ac:dyDescent="0.35">
      <c r="A171" s="7" t="s">
        <v>102</v>
      </c>
    </row>
    <row r="172" spans="1:34" x14ac:dyDescent="0.35">
      <c r="B172" s="1" t="s">
        <v>54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x14ac:dyDescent="0.35">
      <c r="B173" s="1" t="s">
        <v>79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x14ac:dyDescent="0.35">
      <c r="C174" s="1" t="s">
        <v>15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6" spans="1:34" x14ac:dyDescent="0.35">
      <c r="B176" s="1" t="s">
        <v>103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2:10" x14ac:dyDescent="0.35">
      <c r="B177" s="1" t="s">
        <v>104</v>
      </c>
      <c r="E177" s="6"/>
      <c r="J177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stormy daniels</dc:creator>
  <cp:lastModifiedBy>stormy daniels</cp:lastModifiedBy>
  <dcterms:created xsi:type="dcterms:W3CDTF">2019-02-11T21:43:25Z</dcterms:created>
  <dcterms:modified xsi:type="dcterms:W3CDTF">2019-04-09T01:54:34Z</dcterms:modified>
</cp:coreProperties>
</file>