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ar\OneDrive\Consulting\ENEC\"/>
    </mc:Choice>
  </mc:AlternateContent>
  <xr:revisionPtr revIDLastSave="0" documentId="8_{DC9179C6-3B48-4194-B8C9-577110906522}" xr6:coauthVersionLast="46" xr6:coauthVersionMax="46" xr10:uidLastSave="{00000000-0000-0000-0000-000000000000}"/>
  <bookViews>
    <workbookView xWindow="-110" yWindow="-110" windowWidth="19420" windowHeight="10420" activeTab="1" xr2:uid="{A81B91BC-13CB-4D95-85E7-AB1B4BF0E1CF}"/>
  </bookViews>
  <sheets>
    <sheet name="Positive WC " sheetId="3" r:id="rId1"/>
    <sheet name="Mixed WC" sheetId="1" r:id="rId2"/>
  </sheets>
  <calcPr calcId="191029" calcMode="manual" iterate="1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3" l="1"/>
  <c r="G16" i="3" s="1"/>
  <c r="H7" i="3"/>
  <c r="H8" i="3" s="1"/>
  <c r="H20" i="3" s="1"/>
  <c r="I7" i="3"/>
  <c r="J11" i="3" s="1"/>
  <c r="J7" i="3"/>
  <c r="K11" i="3" s="1"/>
  <c r="K7" i="3"/>
  <c r="L11" i="3" s="1"/>
  <c r="L7" i="3"/>
  <c r="L16" i="3" s="1"/>
  <c r="M7" i="3"/>
  <c r="F7" i="3"/>
  <c r="G11" i="3" s="1"/>
  <c r="N41" i="3"/>
  <c r="F33" i="3"/>
  <c r="F26" i="3"/>
  <c r="N20" i="3"/>
  <c r="N16" i="3"/>
  <c r="M16" i="3"/>
  <c r="H16" i="3"/>
  <c r="N15" i="3"/>
  <c r="M15" i="3"/>
  <c r="M17" i="3" s="1"/>
  <c r="L15" i="3"/>
  <c r="K15" i="3"/>
  <c r="J15" i="3"/>
  <c r="I15" i="3"/>
  <c r="H15" i="3"/>
  <c r="G15" i="3"/>
  <c r="F15" i="3"/>
  <c r="N11" i="3"/>
  <c r="H11" i="3"/>
  <c r="N10" i="3"/>
  <c r="M10" i="3"/>
  <c r="L10" i="3"/>
  <c r="K10" i="3"/>
  <c r="J10" i="3"/>
  <c r="I10" i="3"/>
  <c r="H10" i="3"/>
  <c r="G10" i="3"/>
  <c r="M8" i="3"/>
  <c r="M41" i="3" s="1"/>
  <c r="J8" i="3"/>
  <c r="J20" i="3" s="1"/>
  <c r="N41" i="1"/>
  <c r="F33" i="1"/>
  <c r="F26" i="1"/>
  <c r="N20" i="1"/>
  <c r="G8" i="1"/>
  <c r="G20" i="1" s="1"/>
  <c r="H8" i="1"/>
  <c r="H20" i="1" s="1"/>
  <c r="I8" i="1"/>
  <c r="I20" i="1" s="1"/>
  <c r="J8" i="1"/>
  <c r="J20" i="1" s="1"/>
  <c r="K8" i="1"/>
  <c r="K20" i="1" s="1"/>
  <c r="L8" i="1"/>
  <c r="L20" i="1" s="1"/>
  <c r="M8" i="1"/>
  <c r="M20" i="1" s="1"/>
  <c r="F8" i="1"/>
  <c r="F20" i="1" s="1"/>
  <c r="F49" i="1"/>
  <c r="G16" i="1"/>
  <c r="H16" i="1"/>
  <c r="I16" i="1"/>
  <c r="J16" i="1"/>
  <c r="K16" i="1"/>
  <c r="L16" i="1"/>
  <c r="M16" i="1"/>
  <c r="N16" i="1"/>
  <c r="G15" i="1"/>
  <c r="G17" i="1" s="1"/>
  <c r="H15" i="1"/>
  <c r="I15" i="1"/>
  <c r="I17" i="1" s="1"/>
  <c r="J15" i="1"/>
  <c r="J17" i="1" s="1"/>
  <c r="K15" i="1"/>
  <c r="K17" i="1" s="1"/>
  <c r="L15" i="1"/>
  <c r="L17" i="1" s="1"/>
  <c r="M15" i="1"/>
  <c r="M17" i="1" s="1"/>
  <c r="N15" i="1"/>
  <c r="N17" i="1" s="1"/>
  <c r="F16" i="1"/>
  <c r="F15" i="1"/>
  <c r="P34" i="1"/>
  <c r="P28" i="1"/>
  <c r="P35" i="1"/>
  <c r="P27" i="1"/>
  <c r="K8" i="3" l="1"/>
  <c r="J16" i="3"/>
  <c r="N12" i="3"/>
  <c r="K16" i="3"/>
  <c r="K17" i="3"/>
  <c r="L12" i="3"/>
  <c r="H17" i="3"/>
  <c r="J17" i="3"/>
  <c r="M11" i="3"/>
  <c r="G12" i="3"/>
  <c r="I16" i="3"/>
  <c r="I17" i="3" s="1"/>
  <c r="I18" i="3" s="1"/>
  <c r="I21" i="3" s="1"/>
  <c r="H12" i="3"/>
  <c r="G8" i="3"/>
  <c r="G20" i="3" s="1"/>
  <c r="J12" i="3"/>
  <c r="L17" i="3"/>
  <c r="K12" i="3"/>
  <c r="N17" i="3"/>
  <c r="N18" i="3" s="1"/>
  <c r="N21" i="3" s="1"/>
  <c r="N22" i="3" s="1"/>
  <c r="I11" i="3"/>
  <c r="I12" i="3"/>
  <c r="M12" i="3"/>
  <c r="F16" i="3"/>
  <c r="F17" i="3" s="1"/>
  <c r="F18" i="3" s="1"/>
  <c r="F21" i="3" s="1"/>
  <c r="F42" i="3"/>
  <c r="G17" i="3"/>
  <c r="G41" i="3"/>
  <c r="I8" i="3"/>
  <c r="M20" i="3"/>
  <c r="H41" i="3"/>
  <c r="J41" i="3"/>
  <c r="L8" i="3"/>
  <c r="F8" i="3"/>
  <c r="L41" i="1"/>
  <c r="H41" i="1"/>
  <c r="F41" i="1"/>
  <c r="K41" i="1"/>
  <c r="G41" i="1"/>
  <c r="J41" i="1"/>
  <c r="M41" i="1"/>
  <c r="I41" i="1"/>
  <c r="H17" i="1"/>
  <c r="H18" i="1" s="1"/>
  <c r="F17" i="1"/>
  <c r="F18" i="1" s="1"/>
  <c r="L18" i="1"/>
  <c r="M18" i="1"/>
  <c r="K18" i="1"/>
  <c r="N18" i="1"/>
  <c r="J18" i="1"/>
  <c r="L18" i="3" l="1"/>
  <c r="L42" i="3" s="1"/>
  <c r="K18" i="3"/>
  <c r="G18" i="3"/>
  <c r="K41" i="3"/>
  <c r="K20" i="3"/>
  <c r="I42" i="3"/>
  <c r="N42" i="3"/>
  <c r="L21" i="3"/>
  <c r="M18" i="3"/>
  <c r="H18" i="3"/>
  <c r="J18" i="3"/>
  <c r="J42" i="3" s="1"/>
  <c r="F20" i="3"/>
  <c r="F22" i="3" s="1"/>
  <c r="F41" i="3"/>
  <c r="M21" i="3"/>
  <c r="M42" i="3"/>
  <c r="H21" i="3"/>
  <c r="H42" i="3"/>
  <c r="I20" i="3"/>
  <c r="I22" i="3" s="1"/>
  <c r="I41" i="3"/>
  <c r="G21" i="3"/>
  <c r="G42" i="3"/>
  <c r="L41" i="3"/>
  <c r="L20" i="3"/>
  <c r="F35" i="3"/>
  <c r="F27" i="3" s="1"/>
  <c r="F29" i="3" s="1"/>
  <c r="F28" i="3"/>
  <c r="F34" i="3" s="1"/>
  <c r="F36" i="3" s="1"/>
  <c r="I18" i="1"/>
  <c r="I42" i="1" s="1"/>
  <c r="I21" i="1"/>
  <c r="J21" i="1"/>
  <c r="J22" i="1" s="1"/>
  <c r="J42" i="1"/>
  <c r="M21" i="1"/>
  <c r="M42" i="1"/>
  <c r="H21" i="1"/>
  <c r="H22" i="1" s="1"/>
  <c r="H42" i="1"/>
  <c r="F21" i="1"/>
  <c r="F42" i="1"/>
  <c r="N21" i="1"/>
  <c r="N22" i="1" s="1"/>
  <c r="N42" i="1"/>
  <c r="K21" i="1"/>
  <c r="K22" i="1" s="1"/>
  <c r="K42" i="1"/>
  <c r="L21" i="1"/>
  <c r="L22" i="1" s="1"/>
  <c r="L42" i="1"/>
  <c r="F35" i="1"/>
  <c r="F27" i="1" s="1"/>
  <c r="F28" i="1"/>
  <c r="F34" i="1" s="1"/>
  <c r="I22" i="1"/>
  <c r="M22" i="1"/>
  <c r="F22" i="1"/>
  <c r="G18" i="1"/>
  <c r="L22" i="3" l="1"/>
  <c r="K42" i="3"/>
  <c r="K21" i="3"/>
  <c r="K22" i="3" s="1"/>
  <c r="J21" i="3"/>
  <c r="J22" i="3" s="1"/>
  <c r="G26" i="3"/>
  <c r="G28" i="3" s="1"/>
  <c r="G34" i="3" s="1"/>
  <c r="F30" i="3"/>
  <c r="F43" i="3" s="1"/>
  <c r="H22" i="3"/>
  <c r="F37" i="3"/>
  <c r="F44" i="3" s="1"/>
  <c r="G33" i="3"/>
  <c r="G35" i="3"/>
  <c r="G27" i="3"/>
  <c r="G22" i="3"/>
  <c r="M22" i="3"/>
  <c r="G21" i="1"/>
  <c r="G22" i="1" s="1"/>
  <c r="G42" i="1"/>
  <c r="F36" i="1"/>
  <c r="F29" i="1"/>
  <c r="F45" i="3" l="1"/>
  <c r="G29" i="3"/>
  <c r="G36" i="3"/>
  <c r="G33" i="1"/>
  <c r="G35" i="1" s="1"/>
  <c r="G27" i="1" s="1"/>
  <c r="F37" i="1"/>
  <c r="F44" i="1" s="1"/>
  <c r="G26" i="1"/>
  <c r="F30" i="1"/>
  <c r="F43" i="1" s="1"/>
  <c r="F45" i="1" s="1"/>
  <c r="G28" i="1"/>
  <c r="H33" i="3" l="1"/>
  <c r="G37" i="3"/>
  <c r="G44" i="3" s="1"/>
  <c r="H26" i="3"/>
  <c r="G30" i="3"/>
  <c r="G43" i="3" s="1"/>
  <c r="G45" i="3" s="1"/>
  <c r="F51" i="1"/>
  <c r="F50" i="1"/>
  <c r="F52" i="1" s="1"/>
  <c r="G49" i="1" s="1"/>
  <c r="G29" i="1"/>
  <c r="G34" i="1"/>
  <c r="G36" i="1" s="1"/>
  <c r="H35" i="3" l="1"/>
  <c r="H27" i="3" s="1"/>
  <c r="H28" i="3"/>
  <c r="H34" i="3" s="1"/>
  <c r="H36" i="3" s="1"/>
  <c r="H33" i="1"/>
  <c r="H35" i="1" s="1"/>
  <c r="H27" i="1" s="1"/>
  <c r="G37" i="1"/>
  <c r="G44" i="1" s="1"/>
  <c r="H26" i="1"/>
  <c r="H28" i="1" s="1"/>
  <c r="H34" i="1" s="1"/>
  <c r="H36" i="1" s="1"/>
  <c r="G30" i="1"/>
  <c r="G43" i="1" s="1"/>
  <c r="G45" i="1" s="1"/>
  <c r="H29" i="3" l="1"/>
  <c r="I33" i="3"/>
  <c r="H37" i="3"/>
  <c r="H44" i="3" s="1"/>
  <c r="H30" i="3"/>
  <c r="H43" i="3" s="1"/>
  <c r="I26" i="3"/>
  <c r="G51" i="1"/>
  <c r="G50" i="1"/>
  <c r="H29" i="1"/>
  <c r="I26" i="1" s="1"/>
  <c r="I28" i="1" s="1"/>
  <c r="I34" i="1" s="1"/>
  <c r="I36" i="1" s="1"/>
  <c r="I33" i="1"/>
  <c r="I35" i="1" s="1"/>
  <c r="I27" i="1" s="1"/>
  <c r="H37" i="1"/>
  <c r="H44" i="1" s="1"/>
  <c r="I28" i="3" l="1"/>
  <c r="I34" i="3" s="1"/>
  <c r="H45" i="3"/>
  <c r="I35" i="3"/>
  <c r="I27" i="3" s="1"/>
  <c r="I29" i="3" s="1"/>
  <c r="H30" i="1"/>
  <c r="H43" i="1" s="1"/>
  <c r="H45" i="1" s="1"/>
  <c r="I29" i="1"/>
  <c r="I30" i="1" s="1"/>
  <c r="I43" i="1" s="1"/>
  <c r="I45" i="1" s="1"/>
  <c r="J33" i="1"/>
  <c r="J35" i="1" s="1"/>
  <c r="J27" i="1" s="1"/>
  <c r="I37" i="1"/>
  <c r="I44" i="1" s="1"/>
  <c r="J26" i="1"/>
  <c r="J28" i="1" s="1"/>
  <c r="J34" i="1" s="1"/>
  <c r="I30" i="3" l="1"/>
  <c r="I43" i="3" s="1"/>
  <c r="J26" i="3"/>
  <c r="I36" i="3"/>
  <c r="I51" i="1"/>
  <c r="I50" i="1"/>
  <c r="H50" i="1"/>
  <c r="H51" i="1"/>
  <c r="J36" i="1"/>
  <c r="K33" i="1" s="1"/>
  <c r="K35" i="1" s="1"/>
  <c r="K27" i="1" s="1"/>
  <c r="J29" i="1"/>
  <c r="K26" i="1" s="1"/>
  <c r="K28" i="1" s="1"/>
  <c r="K34" i="1" s="1"/>
  <c r="K36" i="1" s="1"/>
  <c r="J37" i="1"/>
  <c r="J44" i="1" s="1"/>
  <c r="J30" i="1"/>
  <c r="J43" i="1" s="1"/>
  <c r="J45" i="1" s="1"/>
  <c r="J33" i="3" l="1"/>
  <c r="I37" i="3"/>
  <c r="I44" i="3" s="1"/>
  <c r="J28" i="3"/>
  <c r="J34" i="3" s="1"/>
  <c r="I45" i="3"/>
  <c r="J51" i="1"/>
  <c r="J50" i="1"/>
  <c r="L33" i="1"/>
  <c r="L35" i="1" s="1"/>
  <c r="L27" i="1" s="1"/>
  <c r="K37" i="1"/>
  <c r="K44" i="1" s="1"/>
  <c r="K29" i="1"/>
  <c r="L26" i="1" s="1"/>
  <c r="L28" i="1" s="1"/>
  <c r="L34" i="1" s="1"/>
  <c r="L36" i="1" s="1"/>
  <c r="J35" i="3" l="1"/>
  <c r="J27" i="3" s="1"/>
  <c r="J29" i="3" s="1"/>
  <c r="K30" i="1"/>
  <c r="K43" i="1" s="1"/>
  <c r="K45" i="1" s="1"/>
  <c r="M33" i="1"/>
  <c r="M35" i="1" s="1"/>
  <c r="M27" i="1" s="1"/>
  <c r="L37" i="1"/>
  <c r="L44" i="1" s="1"/>
  <c r="L29" i="1"/>
  <c r="H10" i="1"/>
  <c r="I10" i="1"/>
  <c r="J10" i="1"/>
  <c r="K10" i="1"/>
  <c r="L10" i="1"/>
  <c r="M10" i="1"/>
  <c r="N10" i="1"/>
  <c r="H11" i="1"/>
  <c r="I11" i="1"/>
  <c r="J11" i="1"/>
  <c r="K11" i="1"/>
  <c r="L11" i="1"/>
  <c r="M11" i="1"/>
  <c r="N11" i="1"/>
  <c r="G11" i="1"/>
  <c r="G10" i="1"/>
  <c r="J30" i="3" l="1"/>
  <c r="J43" i="3" s="1"/>
  <c r="K26" i="3"/>
  <c r="J36" i="3"/>
  <c r="K51" i="1"/>
  <c r="K50" i="1"/>
  <c r="M26" i="1"/>
  <c r="L30" i="1"/>
  <c r="L43" i="1" s="1"/>
  <c r="L45" i="1" s="1"/>
  <c r="G12" i="1"/>
  <c r="L12" i="1"/>
  <c r="H12" i="1"/>
  <c r="K12" i="1"/>
  <c r="N12" i="1"/>
  <c r="J12" i="1"/>
  <c r="M12" i="1"/>
  <c r="I12" i="1"/>
  <c r="J37" i="3" l="1"/>
  <c r="J44" i="3" s="1"/>
  <c r="J45" i="3" s="1"/>
  <c r="K33" i="3"/>
  <c r="K28" i="3"/>
  <c r="K34" i="3" s="1"/>
  <c r="L51" i="1"/>
  <c r="L50" i="1"/>
  <c r="M28" i="1"/>
  <c r="M34" i="1" s="1"/>
  <c r="M36" i="1" s="1"/>
  <c r="K35" i="3" l="1"/>
  <c r="K27" i="3" s="1"/>
  <c r="K29" i="3" s="1"/>
  <c r="N33" i="1"/>
  <c r="N35" i="1" s="1"/>
  <c r="N27" i="1" s="1"/>
  <c r="M37" i="1"/>
  <c r="M44" i="1" s="1"/>
  <c r="G52" i="1"/>
  <c r="H49" i="1" s="1"/>
  <c r="H52" i="1" s="1"/>
  <c r="I49" i="1" s="1"/>
  <c r="I52" i="1" s="1"/>
  <c r="J49" i="1" s="1"/>
  <c r="J52" i="1" s="1"/>
  <c r="K49" i="1" s="1"/>
  <c r="K52" i="1" s="1"/>
  <c r="L49" i="1" s="1"/>
  <c r="L52" i="1" s="1"/>
  <c r="M49" i="1" s="1"/>
  <c r="M29" i="1"/>
  <c r="K30" i="3" l="1"/>
  <c r="K43" i="3" s="1"/>
  <c r="L26" i="3"/>
  <c r="K36" i="3"/>
  <c r="N26" i="1"/>
  <c r="M30" i="1"/>
  <c r="M43" i="1" s="1"/>
  <c r="M45" i="1" s="1"/>
  <c r="K37" i="3" l="1"/>
  <c r="K44" i="3" s="1"/>
  <c r="K45" i="3" s="1"/>
  <c r="L33" i="3"/>
  <c r="L28" i="3"/>
  <c r="L34" i="3" s="1"/>
  <c r="M51" i="1"/>
  <c r="M50" i="1"/>
  <c r="M52" i="1" s="1"/>
  <c r="N49" i="1" s="1"/>
  <c r="N28" i="1"/>
  <c r="N34" i="1" s="1"/>
  <c r="N36" i="1" s="1"/>
  <c r="N37" i="1" s="1"/>
  <c r="N44" i="1" s="1"/>
  <c r="L35" i="3" l="1"/>
  <c r="L27" i="3" s="1"/>
  <c r="L29" i="3" s="1"/>
  <c r="N29" i="1"/>
  <c r="N30" i="1" s="1"/>
  <c r="N43" i="1" s="1"/>
  <c r="N45" i="1" s="1"/>
  <c r="M26" i="3" l="1"/>
  <c r="L30" i="3"/>
  <c r="L43" i="3" s="1"/>
  <c r="L36" i="3"/>
  <c r="N51" i="1"/>
  <c r="N50" i="1"/>
  <c r="N52" i="1" s="1"/>
  <c r="L37" i="3" l="1"/>
  <c r="L44" i="3" s="1"/>
  <c r="L45" i="3" s="1"/>
  <c r="M33" i="3"/>
  <c r="M28" i="3"/>
  <c r="M34" i="3" s="1"/>
  <c r="M35" i="3" l="1"/>
  <c r="M27" i="3" s="1"/>
  <c r="M29" i="3" s="1"/>
  <c r="M36" i="3" l="1"/>
  <c r="M37" i="3"/>
  <c r="M44" i="3" s="1"/>
  <c r="N33" i="3"/>
  <c r="N26" i="3"/>
  <c r="M30" i="3"/>
  <c r="M43" i="3" s="1"/>
  <c r="M45" i="3" l="1"/>
  <c r="N28" i="3"/>
  <c r="N34" i="3" s="1"/>
  <c r="N35" i="3"/>
  <c r="N27" i="3" s="1"/>
  <c r="N36" i="3" l="1"/>
  <c r="N37" i="3" s="1"/>
  <c r="N44" i="3" s="1"/>
  <c r="N29" i="3"/>
  <c r="N30" i="3" s="1"/>
  <c r="N43" i="3" s="1"/>
  <c r="N45" i="3" s="1"/>
</calcChain>
</file>

<file path=xl/sharedStrings.xml><?xml version="1.0" encoding="utf-8"?>
<sst xmlns="http://schemas.openxmlformats.org/spreadsheetml/2006/main" count="79" uniqueCount="37">
  <si>
    <t>Revenue Collection</t>
  </si>
  <si>
    <t>Expense Payment</t>
  </si>
  <si>
    <t>Cash Flow</t>
  </si>
  <si>
    <t>A/R</t>
  </si>
  <si>
    <t>A/P</t>
  </si>
  <si>
    <t>Working Capital</t>
  </si>
  <si>
    <t>Change in Working Capital</t>
  </si>
  <si>
    <t>FOMR Facility</t>
  </si>
  <si>
    <t>Opening Balance</t>
  </si>
  <si>
    <t>Add: Funding</t>
  </si>
  <si>
    <t>Less: Repayment</t>
  </si>
  <si>
    <t>Closing</t>
  </si>
  <si>
    <t>EBITDA</t>
  </si>
  <si>
    <t>Less: WC Change</t>
  </si>
  <si>
    <t>Net Cash Flow</t>
  </si>
  <si>
    <t>Opening</t>
  </si>
  <si>
    <t>Add: Negative WC</t>
  </si>
  <si>
    <t>Less: Positive WC</t>
  </si>
  <si>
    <t>Cash Flow to Dividends</t>
  </si>
  <si>
    <t>Change in Cash</t>
  </si>
  <si>
    <t>Change in Loan</t>
  </si>
  <si>
    <t>Less: Change in WC</t>
  </si>
  <si>
    <t>Net Cash Flow to Equity</t>
  </si>
  <si>
    <t>Add: Change in Loan</t>
  </si>
  <si>
    <t>Less: Change in Cash</t>
  </si>
  <si>
    <t>Idea: Get back to what cash flow would be without working capital -- as if EBITDA is really cash</t>
  </si>
  <si>
    <t>Accrued Income and Working Capital -- Leave Investors where they would be without delay in revenues and expenses</t>
  </si>
  <si>
    <t>Profit and Loss</t>
  </si>
  <si>
    <t>Balance Sheet and Cash Flow</t>
  </si>
  <si>
    <t>Working Capital Loan and Cash Balance to get back to where investors would be without the delay</t>
  </si>
  <si>
    <t>Cash Balance</t>
  </si>
  <si>
    <t>Working Capital Loan</t>
  </si>
  <si>
    <t>Cash Flow Statement with Working Capital Loan</t>
  </si>
  <si>
    <t>Add: Positive Change in WC</t>
  </si>
  <si>
    <t>Less: Negative Change in WC</t>
  </si>
  <si>
    <t>Revenues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</si>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</sst>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5" fontId="0" fillId="0" borderId="0" xfId="0" applyNumberFormat="1"/>
    <xf numFmtId="0" fontId="0" fillId="0" borderId="1" xfId="0" applyBorder="1"/>
    <xf numFmtId="165" fontId="0" fillId="0" borderId="1" xfId="0" applyNumberFormat="1" applyBorder="1"/>
    <xf numFmtId="165" fontId="3" fillId="0" borderId="0" xfId="0" applyNumberFormat="1" applyFont="1"/>
    <xf numFmtId="0" fontId="4" fillId="2" borderId="0" xfId="0" applyFont="1" applyFill="1"/>
    <xf numFmtId="165" fontId="0" fillId="0" borderId="1" xfId="1" applyNumberFormat="1" applyFont="1" applyBorder="1"/>
    <xf numFmtId="0" fontId="2" fillId="0" borderId="0" xfId="0" applyFont="1"/>
    <xf numFmtId="0" fontId="5" fillId="2" borderId="0" xfId="0" applyFont="1" applyFill="1"/>
  </cellXfs>
  <cellStyles count="2">
    <cellStyle name="Comma" xfId="1" builtinId="3"/>
    <cellStyle name="Normal" xfId="0" builtinId="0"/>
  </cellStyles>
  <dxfs count="6"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C0C0C0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C0C0C0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62E42-9AA3-427C-85DE-640D34D22115}">
  <dimension ref="B2:ALR47"/>
  <sheetViews>
    <sheetView showGridLines="0" zoomScale="90" zoomScaleNormal="90" workbookViewId="0">
      <selection activeCell="P22" sqref="P22"/>
    </sheetView>
  </sheetViews>
  <sheetFormatPr defaultRowHeight="14.5" outlineLevelRow="1" x14ac:dyDescent="0.35"/>
  <cols>
    <col min="1" max="2" width="1.6328125" customWidth="1"/>
    <col min="3" max="3" width="1.6328125" style="7" customWidth="1"/>
    <col min="4" max="4" width="25" customWidth="1"/>
  </cols>
  <sheetData>
    <row r="2" spans="2:1006" x14ac:dyDescent="0.35">
      <c r="E2" t="s">
        <v>25</v>
      </c>
    </row>
    <row r="4" spans="2:1006" x14ac:dyDescent="0.35">
      <c r="B4" s="5" t="s">
        <v>26</v>
      </c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</row>
    <row r="5" spans="2:1006" outlineLevel="1" x14ac:dyDescent="0.35">
      <c r="C5" s="7" t="s">
        <v>27</v>
      </c>
    </row>
    <row r="6" spans="2:1006" outlineLevel="1" x14ac:dyDescent="0.35">
      <c r="D6" t="s">
        <v>35</v>
      </c>
      <c r="F6" s="4">
        <v>100</v>
      </c>
      <c r="G6" s="4">
        <v>105</v>
      </c>
      <c r="H6" s="4">
        <v>110</v>
      </c>
      <c r="I6" s="4">
        <v>115</v>
      </c>
      <c r="J6" s="4">
        <v>120</v>
      </c>
      <c r="K6" s="4">
        <v>125</v>
      </c>
      <c r="L6" s="4">
        <v>130</v>
      </c>
      <c r="M6" s="4">
        <v>135</v>
      </c>
      <c r="N6" s="1"/>
    </row>
    <row r="7" spans="2:1006" outlineLevel="1" x14ac:dyDescent="0.35">
      <c r="D7" t="s">
        <v>36</v>
      </c>
      <c r="F7" s="4">
        <f>ROUND(F6*0.8,0)</f>
        <v>80</v>
      </c>
      <c r="G7" s="4">
        <f t="shared" ref="G7:M7" si="0">ROUND(G6*0.8,0)</f>
        <v>84</v>
      </c>
      <c r="H7" s="4">
        <f t="shared" si="0"/>
        <v>88</v>
      </c>
      <c r="I7" s="4">
        <f t="shared" si="0"/>
        <v>92</v>
      </c>
      <c r="J7" s="4">
        <f t="shared" si="0"/>
        <v>96</v>
      </c>
      <c r="K7" s="4">
        <f t="shared" si="0"/>
        <v>100</v>
      </c>
      <c r="L7" s="4">
        <f t="shared" si="0"/>
        <v>104</v>
      </c>
      <c r="M7" s="4">
        <f t="shared" si="0"/>
        <v>108</v>
      </c>
      <c r="N7" s="1"/>
    </row>
    <row r="8" spans="2:1006" ht="15" outlineLevel="1" thickBot="1" x14ac:dyDescent="0.4">
      <c r="D8" s="2" t="s">
        <v>12</v>
      </c>
      <c r="E8" s="2"/>
      <c r="F8" s="3">
        <f>F6-F7</f>
        <v>20</v>
      </c>
      <c r="G8" s="3">
        <f t="shared" ref="G8:M8" si="1">G6-G7</f>
        <v>21</v>
      </c>
      <c r="H8" s="3">
        <f t="shared" si="1"/>
        <v>22</v>
      </c>
      <c r="I8" s="3">
        <f t="shared" si="1"/>
        <v>23</v>
      </c>
      <c r="J8" s="3">
        <f t="shared" si="1"/>
        <v>24</v>
      </c>
      <c r="K8" s="3">
        <f t="shared" si="1"/>
        <v>25</v>
      </c>
      <c r="L8" s="3">
        <f t="shared" si="1"/>
        <v>26</v>
      </c>
      <c r="M8" s="3">
        <f t="shared" si="1"/>
        <v>27</v>
      </c>
      <c r="N8" s="1"/>
    </row>
    <row r="9" spans="2:1006" outlineLevel="1" x14ac:dyDescent="0.35">
      <c r="F9" s="1"/>
      <c r="G9" s="1"/>
      <c r="H9" s="1"/>
      <c r="I9" s="1"/>
      <c r="J9" s="1"/>
      <c r="K9" s="1"/>
      <c r="L9" s="1"/>
      <c r="M9" s="1"/>
      <c r="N9" s="1"/>
    </row>
    <row r="10" spans="2:1006" outlineLevel="1" x14ac:dyDescent="0.35">
      <c r="D10" t="s">
        <v>0</v>
      </c>
      <c r="F10" s="1"/>
      <c r="G10" s="1">
        <f>F6</f>
        <v>100</v>
      </c>
      <c r="H10" s="1">
        <f t="shared" ref="H10:N11" si="2">G6</f>
        <v>105</v>
      </c>
      <c r="I10" s="1">
        <f t="shared" si="2"/>
        <v>110</v>
      </c>
      <c r="J10" s="1">
        <f t="shared" si="2"/>
        <v>115</v>
      </c>
      <c r="K10" s="1">
        <f t="shared" si="2"/>
        <v>120</v>
      </c>
      <c r="L10" s="1">
        <f t="shared" si="2"/>
        <v>125</v>
      </c>
      <c r="M10" s="1">
        <f t="shared" si="2"/>
        <v>130</v>
      </c>
      <c r="N10" s="1">
        <f t="shared" si="2"/>
        <v>135</v>
      </c>
    </row>
    <row r="11" spans="2:1006" outlineLevel="1" x14ac:dyDescent="0.35">
      <c r="D11" t="s">
        <v>1</v>
      </c>
      <c r="F11" s="1"/>
      <c r="G11" s="1">
        <f>F7</f>
        <v>80</v>
      </c>
      <c r="H11" s="1">
        <f t="shared" si="2"/>
        <v>84</v>
      </c>
      <c r="I11" s="1">
        <f t="shared" si="2"/>
        <v>88</v>
      </c>
      <c r="J11" s="1">
        <f t="shared" si="2"/>
        <v>92</v>
      </c>
      <c r="K11" s="1">
        <f t="shared" si="2"/>
        <v>96</v>
      </c>
      <c r="L11" s="1">
        <f t="shared" si="2"/>
        <v>100</v>
      </c>
      <c r="M11" s="1">
        <f t="shared" si="2"/>
        <v>104</v>
      </c>
      <c r="N11" s="1">
        <f t="shared" si="2"/>
        <v>108</v>
      </c>
    </row>
    <row r="12" spans="2:1006" ht="15" outlineLevel="1" thickBot="1" x14ac:dyDescent="0.4">
      <c r="D12" s="2" t="s">
        <v>2</v>
      </c>
      <c r="E12" s="2"/>
      <c r="F12" s="3"/>
      <c r="G12" s="6">
        <f>G10-G11</f>
        <v>20</v>
      </c>
      <c r="H12" s="6">
        <f t="shared" ref="H12:N12" si="3">H10-H11</f>
        <v>21</v>
      </c>
      <c r="I12" s="6">
        <f t="shared" si="3"/>
        <v>22</v>
      </c>
      <c r="J12" s="6">
        <f t="shared" si="3"/>
        <v>23</v>
      </c>
      <c r="K12" s="6">
        <f t="shared" si="3"/>
        <v>24</v>
      </c>
      <c r="L12" s="6">
        <f t="shared" si="3"/>
        <v>25</v>
      </c>
      <c r="M12" s="6">
        <f t="shared" si="3"/>
        <v>26</v>
      </c>
      <c r="N12" s="6">
        <f t="shared" si="3"/>
        <v>27</v>
      </c>
    </row>
    <row r="13" spans="2:1006" outlineLevel="1" x14ac:dyDescent="0.35"/>
    <row r="14" spans="2:1006" outlineLevel="1" x14ac:dyDescent="0.35">
      <c r="C14" s="7" t="s">
        <v>28</v>
      </c>
    </row>
    <row r="15" spans="2:1006" outlineLevel="1" x14ac:dyDescent="0.35">
      <c r="D15" t="s">
        <v>3</v>
      </c>
      <c r="F15" s="1">
        <f>F6</f>
        <v>100</v>
      </c>
      <c r="G15" s="1">
        <f t="shared" ref="G15:N16" si="4">G6</f>
        <v>105</v>
      </c>
      <c r="H15" s="1">
        <f t="shared" si="4"/>
        <v>110</v>
      </c>
      <c r="I15" s="1">
        <f t="shared" si="4"/>
        <v>115</v>
      </c>
      <c r="J15" s="1">
        <f t="shared" si="4"/>
        <v>120</v>
      </c>
      <c r="K15" s="1">
        <f t="shared" si="4"/>
        <v>125</v>
      </c>
      <c r="L15" s="1">
        <f t="shared" si="4"/>
        <v>130</v>
      </c>
      <c r="M15" s="1">
        <f t="shared" si="4"/>
        <v>135</v>
      </c>
      <c r="N15" s="1">
        <f t="shared" si="4"/>
        <v>0</v>
      </c>
    </row>
    <row r="16" spans="2:1006" outlineLevel="1" x14ac:dyDescent="0.35">
      <c r="D16" t="s">
        <v>4</v>
      </c>
      <c r="F16" s="1">
        <f>F7</f>
        <v>80</v>
      </c>
      <c r="G16" s="1">
        <f t="shared" si="4"/>
        <v>84</v>
      </c>
      <c r="H16" s="1">
        <f t="shared" si="4"/>
        <v>88</v>
      </c>
      <c r="I16" s="1">
        <f t="shared" si="4"/>
        <v>92</v>
      </c>
      <c r="J16" s="1">
        <f t="shared" si="4"/>
        <v>96</v>
      </c>
      <c r="K16" s="1">
        <f t="shared" si="4"/>
        <v>100</v>
      </c>
      <c r="L16" s="1">
        <f t="shared" si="4"/>
        <v>104</v>
      </c>
      <c r="M16" s="1">
        <f t="shared" si="4"/>
        <v>108</v>
      </c>
      <c r="N16" s="1">
        <f t="shared" si="4"/>
        <v>0</v>
      </c>
    </row>
    <row r="17" spans="2:1006" outlineLevel="1" x14ac:dyDescent="0.35">
      <c r="D17" t="s">
        <v>5</v>
      </c>
      <c r="F17" s="1">
        <f>F15-F16</f>
        <v>20</v>
      </c>
      <c r="G17" s="1">
        <f t="shared" ref="G17:N17" si="5">G15-G16</f>
        <v>21</v>
      </c>
      <c r="H17" s="1">
        <f t="shared" si="5"/>
        <v>22</v>
      </c>
      <c r="I17" s="1">
        <f t="shared" si="5"/>
        <v>23</v>
      </c>
      <c r="J17" s="1">
        <f t="shared" si="5"/>
        <v>24</v>
      </c>
      <c r="K17" s="1">
        <f t="shared" si="5"/>
        <v>25</v>
      </c>
      <c r="L17" s="1">
        <f t="shared" si="5"/>
        <v>26</v>
      </c>
      <c r="M17" s="1">
        <f t="shared" si="5"/>
        <v>27</v>
      </c>
      <c r="N17" s="1">
        <f t="shared" si="5"/>
        <v>0</v>
      </c>
    </row>
    <row r="18" spans="2:1006" ht="15" outlineLevel="1" thickBot="1" x14ac:dyDescent="0.4">
      <c r="D18" s="2" t="s">
        <v>6</v>
      </c>
      <c r="E18" s="2"/>
      <c r="F18" s="3">
        <f>F17-E17</f>
        <v>20</v>
      </c>
      <c r="G18" s="3">
        <f t="shared" ref="G18:N18" si="6">G17-F17</f>
        <v>1</v>
      </c>
      <c r="H18" s="3">
        <f t="shared" si="6"/>
        <v>1</v>
      </c>
      <c r="I18" s="3">
        <f t="shared" si="6"/>
        <v>1</v>
      </c>
      <c r="J18" s="3">
        <f t="shared" si="6"/>
        <v>1</v>
      </c>
      <c r="K18" s="3">
        <f t="shared" si="6"/>
        <v>1</v>
      </c>
      <c r="L18" s="3">
        <f t="shared" si="6"/>
        <v>1</v>
      </c>
      <c r="M18" s="3">
        <f t="shared" si="6"/>
        <v>1</v>
      </c>
      <c r="N18" s="3">
        <f t="shared" si="6"/>
        <v>-27</v>
      </c>
    </row>
    <row r="19" spans="2:1006" outlineLevel="1" x14ac:dyDescent="0.35"/>
    <row r="20" spans="2:1006" outlineLevel="1" x14ac:dyDescent="0.35">
      <c r="D20" t="s">
        <v>12</v>
      </c>
      <c r="F20" s="1">
        <f>F8</f>
        <v>20</v>
      </c>
      <c r="G20" s="1">
        <f t="shared" ref="G20:N20" si="7">G8</f>
        <v>21</v>
      </c>
      <c r="H20" s="1">
        <f t="shared" si="7"/>
        <v>22</v>
      </c>
      <c r="I20" s="1">
        <f t="shared" si="7"/>
        <v>23</v>
      </c>
      <c r="J20" s="1">
        <f t="shared" si="7"/>
        <v>24</v>
      </c>
      <c r="K20" s="1">
        <f t="shared" si="7"/>
        <v>25</v>
      </c>
      <c r="L20" s="1">
        <f t="shared" si="7"/>
        <v>26</v>
      </c>
      <c r="M20" s="1">
        <f t="shared" si="7"/>
        <v>27</v>
      </c>
      <c r="N20" s="1">
        <f t="shared" si="7"/>
        <v>0</v>
      </c>
    </row>
    <row r="21" spans="2:1006" outlineLevel="1" x14ac:dyDescent="0.35">
      <c r="D21" t="s">
        <v>13</v>
      </c>
      <c r="F21" s="1">
        <f>F18</f>
        <v>20</v>
      </c>
      <c r="G21" s="1">
        <f t="shared" ref="G21:N21" si="8">G18</f>
        <v>1</v>
      </c>
      <c r="H21" s="1">
        <f t="shared" si="8"/>
        <v>1</v>
      </c>
      <c r="I21" s="1">
        <f t="shared" si="8"/>
        <v>1</v>
      </c>
      <c r="J21" s="1">
        <f t="shared" si="8"/>
        <v>1</v>
      </c>
      <c r="K21" s="1">
        <f t="shared" si="8"/>
        <v>1</v>
      </c>
      <c r="L21" s="1">
        <f t="shared" si="8"/>
        <v>1</v>
      </c>
      <c r="M21" s="1">
        <f t="shared" si="8"/>
        <v>1</v>
      </c>
      <c r="N21" s="1">
        <f t="shared" si="8"/>
        <v>-27</v>
      </c>
    </row>
    <row r="22" spans="2:1006" ht="15" outlineLevel="1" thickBot="1" x14ac:dyDescent="0.4">
      <c r="D22" s="2" t="s">
        <v>14</v>
      </c>
      <c r="E22" s="2"/>
      <c r="F22" s="3">
        <f>F20-F21</f>
        <v>0</v>
      </c>
      <c r="G22" s="3">
        <f t="shared" ref="G22:N22" si="9">G20-G21</f>
        <v>20</v>
      </c>
      <c r="H22" s="3">
        <f t="shared" si="9"/>
        <v>21</v>
      </c>
      <c r="I22" s="3">
        <f t="shared" si="9"/>
        <v>22</v>
      </c>
      <c r="J22" s="3">
        <f t="shared" si="9"/>
        <v>23</v>
      </c>
      <c r="K22" s="3">
        <f t="shared" si="9"/>
        <v>24</v>
      </c>
      <c r="L22" s="3">
        <f t="shared" si="9"/>
        <v>25</v>
      </c>
      <c r="M22" s="3">
        <f t="shared" si="9"/>
        <v>26</v>
      </c>
      <c r="N22" s="3">
        <f t="shared" si="9"/>
        <v>27</v>
      </c>
    </row>
    <row r="23" spans="2:1006" outlineLevel="1" x14ac:dyDescent="0.35"/>
    <row r="24" spans="2:1006" x14ac:dyDescent="0.35">
      <c r="B24" s="5" t="s">
        <v>29</v>
      </c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</row>
    <row r="25" spans="2:1006" outlineLevel="1" x14ac:dyDescent="0.35">
      <c r="C25" s="7" t="s">
        <v>30</v>
      </c>
    </row>
    <row r="26" spans="2:1006" outlineLevel="1" x14ac:dyDescent="0.35">
      <c r="D26" t="s">
        <v>15</v>
      </c>
      <c r="F26" s="1">
        <f>E29</f>
        <v>0</v>
      </c>
      <c r="G26" s="1">
        <f t="shared" ref="G26:N26" si="10">F29</f>
        <v>0</v>
      </c>
      <c r="H26" s="1">
        <f t="shared" si="10"/>
        <v>0</v>
      </c>
      <c r="I26" s="1">
        <f t="shared" si="10"/>
        <v>0</v>
      </c>
      <c r="J26" s="1">
        <f t="shared" si="10"/>
        <v>0</v>
      </c>
      <c r="K26" s="1">
        <f t="shared" si="10"/>
        <v>0</v>
      </c>
      <c r="L26" s="1">
        <f t="shared" si="10"/>
        <v>0</v>
      </c>
      <c r="M26" s="1">
        <f t="shared" si="10"/>
        <v>0</v>
      </c>
      <c r="N26" s="1">
        <f t="shared" si="10"/>
        <v>0</v>
      </c>
    </row>
    <row r="27" spans="2:1006" outlineLevel="1" x14ac:dyDescent="0.35">
      <c r="D27" t="s">
        <v>16</v>
      </c>
      <c r="F27" s="1">
        <f>MAX(-F21,0)-F35</f>
        <v>0</v>
      </c>
      <c r="G27" s="1">
        <f t="shared" ref="G27:N27" si="11">MAX(-G21,0)-G35</f>
        <v>0</v>
      </c>
      <c r="H27" s="1">
        <f t="shared" si="11"/>
        <v>0</v>
      </c>
      <c r="I27" s="1">
        <f t="shared" si="11"/>
        <v>0</v>
      </c>
      <c r="J27" s="1">
        <f t="shared" si="11"/>
        <v>0</v>
      </c>
      <c r="K27" s="1">
        <f t="shared" si="11"/>
        <v>0</v>
      </c>
      <c r="L27" s="1">
        <f t="shared" si="11"/>
        <v>0</v>
      </c>
      <c r="M27" s="1">
        <f t="shared" si="11"/>
        <v>0</v>
      </c>
      <c r="N27" s="1">
        <f t="shared" si="11"/>
        <v>0</v>
      </c>
    </row>
    <row r="28" spans="2:1006" outlineLevel="1" x14ac:dyDescent="0.35">
      <c r="D28" t="s">
        <v>17</v>
      </c>
      <c r="F28" s="1">
        <f>MIN(MAX(F21,0),F26)</f>
        <v>0</v>
      </c>
      <c r="G28" s="1">
        <f t="shared" ref="G28:N28" si="12">MIN(MAX(G21,0),G26)</f>
        <v>0</v>
      </c>
      <c r="H28" s="1">
        <f t="shared" si="12"/>
        <v>0</v>
      </c>
      <c r="I28" s="1">
        <f t="shared" si="12"/>
        <v>0</v>
      </c>
      <c r="J28" s="1">
        <f t="shared" si="12"/>
        <v>0</v>
      </c>
      <c r="K28" s="1">
        <f t="shared" si="12"/>
        <v>0</v>
      </c>
      <c r="L28" s="1">
        <f t="shared" si="12"/>
        <v>0</v>
      </c>
      <c r="M28" s="1">
        <f t="shared" si="12"/>
        <v>0</v>
      </c>
      <c r="N28" s="1">
        <f t="shared" si="12"/>
        <v>0</v>
      </c>
    </row>
    <row r="29" spans="2:1006" ht="15" outlineLevel="1" thickBot="1" x14ac:dyDescent="0.4">
      <c r="D29" s="2" t="s">
        <v>11</v>
      </c>
      <c r="E29" s="2"/>
      <c r="F29" s="3">
        <f>F26+F27-F28</f>
        <v>0</v>
      </c>
      <c r="G29" s="3">
        <f t="shared" ref="G29:N29" si="13">G26+G27-G28</f>
        <v>0</v>
      </c>
      <c r="H29" s="3">
        <f t="shared" si="13"/>
        <v>0</v>
      </c>
      <c r="I29" s="3">
        <f t="shared" si="13"/>
        <v>0</v>
      </c>
      <c r="J29" s="3">
        <f t="shared" si="13"/>
        <v>0</v>
      </c>
      <c r="K29" s="3">
        <f t="shared" si="13"/>
        <v>0</v>
      </c>
      <c r="L29" s="3">
        <f t="shared" si="13"/>
        <v>0</v>
      </c>
      <c r="M29" s="3">
        <f t="shared" si="13"/>
        <v>0</v>
      </c>
      <c r="N29" s="3">
        <f t="shared" si="13"/>
        <v>0</v>
      </c>
    </row>
    <row r="30" spans="2:1006" outlineLevel="1" x14ac:dyDescent="0.35">
      <c r="D30" t="s">
        <v>19</v>
      </c>
      <c r="F30" s="1">
        <f>F29-E29</f>
        <v>0</v>
      </c>
      <c r="G30" s="1">
        <f t="shared" ref="G30:N30" si="14">G29-F29</f>
        <v>0</v>
      </c>
      <c r="H30" s="1">
        <f t="shared" si="14"/>
        <v>0</v>
      </c>
      <c r="I30" s="1">
        <f t="shared" si="14"/>
        <v>0</v>
      </c>
      <c r="J30" s="1">
        <f t="shared" si="14"/>
        <v>0</v>
      </c>
      <c r="K30" s="1">
        <f t="shared" si="14"/>
        <v>0</v>
      </c>
      <c r="L30" s="1">
        <f t="shared" si="14"/>
        <v>0</v>
      </c>
      <c r="M30" s="1">
        <f t="shared" si="14"/>
        <v>0</v>
      </c>
      <c r="N30" s="1">
        <f t="shared" si="14"/>
        <v>0</v>
      </c>
    </row>
    <row r="31" spans="2:1006" outlineLevel="1" x14ac:dyDescent="0.35">
      <c r="F31" s="1"/>
      <c r="G31" s="1"/>
      <c r="H31" s="1"/>
      <c r="I31" s="1"/>
      <c r="J31" s="1"/>
      <c r="K31" s="1"/>
      <c r="L31" s="1"/>
      <c r="M31" s="1"/>
      <c r="N31" s="1"/>
    </row>
    <row r="32" spans="2:1006" outlineLevel="1" x14ac:dyDescent="0.35">
      <c r="C32" s="7" t="s">
        <v>31</v>
      </c>
      <c r="F32" s="1"/>
      <c r="G32" s="1"/>
      <c r="H32" s="1"/>
      <c r="I32" s="1"/>
      <c r="J32" s="1"/>
      <c r="K32" s="1"/>
      <c r="L32" s="1"/>
      <c r="M32" s="1"/>
      <c r="N32" s="1"/>
    </row>
    <row r="33" spans="2:1006" outlineLevel="1" x14ac:dyDescent="0.35">
      <c r="D33" t="s">
        <v>15</v>
      </c>
      <c r="F33" s="1">
        <f>E36</f>
        <v>0</v>
      </c>
      <c r="G33" s="1">
        <f t="shared" ref="G33:N33" si="15">F36</f>
        <v>20</v>
      </c>
      <c r="H33" s="1">
        <f t="shared" si="15"/>
        <v>21</v>
      </c>
      <c r="I33" s="1">
        <f t="shared" si="15"/>
        <v>22</v>
      </c>
      <c r="J33" s="1">
        <f t="shared" si="15"/>
        <v>23</v>
      </c>
      <c r="K33" s="1">
        <f t="shared" si="15"/>
        <v>24</v>
      </c>
      <c r="L33" s="1">
        <f t="shared" si="15"/>
        <v>25</v>
      </c>
      <c r="M33" s="1">
        <f t="shared" si="15"/>
        <v>26</v>
      </c>
      <c r="N33" s="1">
        <f t="shared" si="15"/>
        <v>27</v>
      </c>
    </row>
    <row r="34" spans="2:1006" outlineLevel="1" x14ac:dyDescent="0.35">
      <c r="D34" t="s">
        <v>33</v>
      </c>
      <c r="F34" s="1">
        <f>MAX(F21,0)-F28</f>
        <v>20</v>
      </c>
      <c r="G34" s="1">
        <f t="shared" ref="G34:N34" si="16">MAX(G21,0)-G28</f>
        <v>1</v>
      </c>
      <c r="H34" s="1">
        <f t="shared" si="16"/>
        <v>1</v>
      </c>
      <c r="I34" s="1">
        <f t="shared" si="16"/>
        <v>1</v>
      </c>
      <c r="J34" s="1">
        <f t="shared" si="16"/>
        <v>1</v>
      </c>
      <c r="K34" s="1">
        <f t="shared" si="16"/>
        <v>1</v>
      </c>
      <c r="L34" s="1">
        <f t="shared" si="16"/>
        <v>1</v>
      </c>
      <c r="M34" s="1">
        <f t="shared" si="16"/>
        <v>1</v>
      </c>
      <c r="N34" s="1">
        <f t="shared" si="16"/>
        <v>0</v>
      </c>
    </row>
    <row r="35" spans="2:1006" outlineLevel="1" x14ac:dyDescent="0.35">
      <c r="D35" t="s">
        <v>34</v>
      </c>
      <c r="F35" s="1">
        <f>MIN(MAX(-F21,0),F33)</f>
        <v>0</v>
      </c>
      <c r="G35" s="1">
        <f t="shared" ref="G35:N35" si="17">MIN(MAX(-G21,0),G33)</f>
        <v>0</v>
      </c>
      <c r="H35" s="1">
        <f t="shared" si="17"/>
        <v>0</v>
      </c>
      <c r="I35" s="1">
        <f t="shared" si="17"/>
        <v>0</v>
      </c>
      <c r="J35" s="1">
        <f t="shared" si="17"/>
        <v>0</v>
      </c>
      <c r="K35" s="1">
        <f t="shared" si="17"/>
        <v>0</v>
      </c>
      <c r="L35" s="1">
        <f t="shared" si="17"/>
        <v>0</v>
      </c>
      <c r="M35" s="1">
        <f t="shared" si="17"/>
        <v>0</v>
      </c>
      <c r="N35" s="1">
        <f t="shared" si="17"/>
        <v>27</v>
      </c>
    </row>
    <row r="36" spans="2:1006" ht="15" outlineLevel="1" thickBot="1" x14ac:dyDescent="0.4">
      <c r="D36" s="2" t="s">
        <v>11</v>
      </c>
      <c r="E36" s="2"/>
      <c r="F36" s="3">
        <f>F33+F34-F35</f>
        <v>20</v>
      </c>
      <c r="G36" s="3">
        <f t="shared" ref="G36:N36" si="18">G33+G34-G35</f>
        <v>21</v>
      </c>
      <c r="H36" s="3">
        <f t="shared" si="18"/>
        <v>22</v>
      </c>
      <c r="I36" s="3">
        <f t="shared" si="18"/>
        <v>23</v>
      </c>
      <c r="J36" s="3">
        <f t="shared" si="18"/>
        <v>24</v>
      </c>
      <c r="K36" s="3">
        <f t="shared" si="18"/>
        <v>25</v>
      </c>
      <c r="L36" s="3">
        <f t="shared" si="18"/>
        <v>26</v>
      </c>
      <c r="M36" s="3">
        <f t="shared" si="18"/>
        <v>27</v>
      </c>
      <c r="N36" s="3">
        <f t="shared" si="18"/>
        <v>0</v>
      </c>
    </row>
    <row r="37" spans="2:1006" outlineLevel="1" x14ac:dyDescent="0.35">
      <c r="D37" t="s">
        <v>20</v>
      </c>
      <c r="F37" s="1">
        <f>F36-E36</f>
        <v>20</v>
      </c>
      <c r="G37" s="1">
        <f t="shared" ref="G37:N37" si="19">G36-F36</f>
        <v>1</v>
      </c>
      <c r="H37" s="1">
        <f t="shared" si="19"/>
        <v>1</v>
      </c>
      <c r="I37" s="1">
        <f t="shared" si="19"/>
        <v>1</v>
      </c>
      <c r="J37" s="1">
        <f t="shared" si="19"/>
        <v>1</v>
      </c>
      <c r="K37" s="1">
        <f t="shared" si="19"/>
        <v>1</v>
      </c>
      <c r="L37" s="1">
        <f t="shared" si="19"/>
        <v>1</v>
      </c>
      <c r="M37" s="1">
        <f t="shared" si="19"/>
        <v>1</v>
      </c>
      <c r="N37" s="1">
        <f t="shared" si="19"/>
        <v>-27</v>
      </c>
    </row>
    <row r="38" spans="2:1006" outlineLevel="1" x14ac:dyDescent="0.35"/>
    <row r="39" spans="2:1006" x14ac:dyDescent="0.35">
      <c r="B39" s="5" t="s">
        <v>32</v>
      </c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  <c r="AHA39" s="5"/>
      <c r="AHB39" s="5"/>
      <c r="AHC39" s="5"/>
      <c r="AHD39" s="5"/>
      <c r="AHE39" s="5"/>
      <c r="AHF39" s="5"/>
      <c r="AHG39" s="5"/>
      <c r="AHH39" s="5"/>
      <c r="AHI39" s="5"/>
      <c r="AHJ39" s="5"/>
      <c r="AHK39" s="5"/>
      <c r="AHL39" s="5"/>
      <c r="AHM39" s="5"/>
      <c r="AHN39" s="5"/>
      <c r="AHO39" s="5"/>
      <c r="AHP39" s="5"/>
      <c r="AHQ39" s="5"/>
      <c r="AHR39" s="5"/>
      <c r="AHS39" s="5"/>
      <c r="AHT39" s="5"/>
      <c r="AHU39" s="5"/>
      <c r="AHV39" s="5"/>
      <c r="AHW39" s="5"/>
      <c r="AHX39" s="5"/>
      <c r="AHY39" s="5"/>
      <c r="AHZ39" s="5"/>
      <c r="AIA39" s="5"/>
      <c r="AIB39" s="5"/>
      <c r="AIC39" s="5"/>
      <c r="AID39" s="5"/>
      <c r="AIE39" s="5"/>
      <c r="AIF39" s="5"/>
      <c r="AIG39" s="5"/>
      <c r="AIH39" s="5"/>
      <c r="AII39" s="5"/>
      <c r="AIJ39" s="5"/>
      <c r="AIK39" s="5"/>
      <c r="AIL39" s="5"/>
      <c r="AIM39" s="5"/>
      <c r="AIN39" s="5"/>
      <c r="AIO39" s="5"/>
      <c r="AIP39" s="5"/>
      <c r="AIQ39" s="5"/>
      <c r="AIR39" s="5"/>
      <c r="AIS39" s="5"/>
      <c r="AIT39" s="5"/>
      <c r="AIU39" s="5"/>
      <c r="AIV39" s="5"/>
      <c r="AIW39" s="5"/>
      <c r="AIX39" s="5"/>
      <c r="AIY39" s="5"/>
      <c r="AIZ39" s="5"/>
      <c r="AJA39" s="5"/>
      <c r="AJB39" s="5"/>
      <c r="AJC39" s="5"/>
      <c r="AJD39" s="5"/>
      <c r="AJE39" s="5"/>
      <c r="AJF39" s="5"/>
      <c r="AJG39" s="5"/>
      <c r="AJH39" s="5"/>
      <c r="AJI39" s="5"/>
      <c r="AJJ39" s="5"/>
      <c r="AJK39" s="5"/>
      <c r="AJL39" s="5"/>
      <c r="AJM39" s="5"/>
      <c r="AJN39" s="5"/>
      <c r="AJO39" s="5"/>
      <c r="AJP39" s="5"/>
      <c r="AJQ39" s="5"/>
      <c r="AJR39" s="5"/>
      <c r="AJS39" s="5"/>
      <c r="AJT39" s="5"/>
      <c r="AJU39" s="5"/>
      <c r="AJV39" s="5"/>
      <c r="AJW39" s="5"/>
      <c r="AJX39" s="5"/>
      <c r="AJY39" s="5"/>
      <c r="AJZ39" s="5"/>
      <c r="AKA39" s="5"/>
      <c r="AKB39" s="5"/>
      <c r="AKC39" s="5"/>
      <c r="AKD39" s="5"/>
      <c r="AKE39" s="5"/>
      <c r="AKF39" s="5"/>
      <c r="AKG39" s="5"/>
      <c r="AKH39" s="5"/>
      <c r="AKI39" s="5"/>
      <c r="AKJ39" s="5"/>
      <c r="AKK39" s="5"/>
      <c r="AKL39" s="5"/>
      <c r="AKM39" s="5"/>
      <c r="AKN39" s="5"/>
      <c r="AKO39" s="5"/>
      <c r="AKP39" s="5"/>
      <c r="AKQ39" s="5"/>
      <c r="AKR39" s="5"/>
      <c r="AKS39" s="5"/>
      <c r="AKT39" s="5"/>
      <c r="AKU39" s="5"/>
      <c r="AKV39" s="5"/>
      <c r="AKW39" s="5"/>
      <c r="AKX39" s="5"/>
      <c r="AKY39" s="5"/>
      <c r="AKZ39" s="5"/>
      <c r="ALA39" s="5"/>
      <c r="ALB39" s="5"/>
      <c r="ALC39" s="5"/>
      <c r="ALD39" s="5"/>
      <c r="ALE39" s="5"/>
      <c r="ALF39" s="5"/>
      <c r="ALG39" s="5"/>
      <c r="ALH39" s="5"/>
      <c r="ALI39" s="5"/>
      <c r="ALJ39" s="5"/>
      <c r="ALK39" s="5"/>
      <c r="ALL39" s="5"/>
      <c r="ALM39" s="5"/>
      <c r="ALN39" s="5"/>
      <c r="ALO39" s="5"/>
      <c r="ALP39" s="5"/>
      <c r="ALQ39" s="5"/>
      <c r="ALR39" s="5"/>
    </row>
    <row r="40" spans="2:1006" outlineLevel="1" x14ac:dyDescent="0.35">
      <c r="C40" s="7" t="s">
        <v>18</v>
      </c>
    </row>
    <row r="41" spans="2:1006" outlineLevel="1" x14ac:dyDescent="0.35">
      <c r="D41" t="s">
        <v>12</v>
      </c>
      <c r="F41" s="1">
        <f>F8</f>
        <v>20</v>
      </c>
      <c r="G41" s="1">
        <f t="shared" ref="G41:N41" si="20">G8</f>
        <v>21</v>
      </c>
      <c r="H41" s="1">
        <f t="shared" si="20"/>
        <v>22</v>
      </c>
      <c r="I41" s="1">
        <f t="shared" si="20"/>
        <v>23</v>
      </c>
      <c r="J41" s="1">
        <f t="shared" si="20"/>
        <v>24</v>
      </c>
      <c r="K41" s="1">
        <f t="shared" si="20"/>
        <v>25</v>
      </c>
      <c r="L41" s="1">
        <f t="shared" si="20"/>
        <v>26</v>
      </c>
      <c r="M41" s="1">
        <f t="shared" si="20"/>
        <v>27</v>
      </c>
      <c r="N41" s="1">
        <f t="shared" si="20"/>
        <v>0</v>
      </c>
    </row>
    <row r="42" spans="2:1006" outlineLevel="1" x14ac:dyDescent="0.35">
      <c r="D42" t="s">
        <v>21</v>
      </c>
      <c r="F42" s="1">
        <f>F18</f>
        <v>20</v>
      </c>
      <c r="G42" s="1">
        <f t="shared" ref="G42:N42" si="21">G18</f>
        <v>1</v>
      </c>
      <c r="H42" s="1">
        <f t="shared" si="21"/>
        <v>1</v>
      </c>
      <c r="I42" s="1">
        <f t="shared" si="21"/>
        <v>1</v>
      </c>
      <c r="J42" s="1">
        <f t="shared" si="21"/>
        <v>1</v>
      </c>
      <c r="K42" s="1">
        <f t="shared" si="21"/>
        <v>1</v>
      </c>
      <c r="L42" s="1">
        <f t="shared" si="21"/>
        <v>1</v>
      </c>
      <c r="M42" s="1">
        <f t="shared" si="21"/>
        <v>1</v>
      </c>
      <c r="N42" s="1">
        <f t="shared" si="21"/>
        <v>-27</v>
      </c>
    </row>
    <row r="43" spans="2:1006" outlineLevel="1" x14ac:dyDescent="0.35">
      <c r="D43" t="s">
        <v>24</v>
      </c>
      <c r="F43" s="1">
        <f>F30</f>
        <v>0</v>
      </c>
      <c r="G43" s="1">
        <f t="shared" ref="G43:N43" si="22">G30</f>
        <v>0</v>
      </c>
      <c r="H43" s="1">
        <f t="shared" si="22"/>
        <v>0</v>
      </c>
      <c r="I43" s="1">
        <f t="shared" si="22"/>
        <v>0</v>
      </c>
      <c r="J43" s="1">
        <f t="shared" si="22"/>
        <v>0</v>
      </c>
      <c r="K43" s="1">
        <f t="shared" si="22"/>
        <v>0</v>
      </c>
      <c r="L43" s="1">
        <f t="shared" si="22"/>
        <v>0</v>
      </c>
      <c r="M43" s="1">
        <f t="shared" si="22"/>
        <v>0</v>
      </c>
      <c r="N43" s="1">
        <f t="shared" si="22"/>
        <v>0</v>
      </c>
    </row>
    <row r="44" spans="2:1006" outlineLevel="1" x14ac:dyDescent="0.35">
      <c r="D44" t="s">
        <v>23</v>
      </c>
      <c r="F44" s="1">
        <f>F37</f>
        <v>20</v>
      </c>
      <c r="G44" s="1">
        <f t="shared" ref="G44:N44" si="23">G37</f>
        <v>1</v>
      </c>
      <c r="H44" s="1">
        <f t="shared" si="23"/>
        <v>1</v>
      </c>
      <c r="I44" s="1">
        <f t="shared" si="23"/>
        <v>1</v>
      </c>
      <c r="J44" s="1">
        <f t="shared" si="23"/>
        <v>1</v>
      </c>
      <c r="K44" s="1">
        <f t="shared" si="23"/>
        <v>1</v>
      </c>
      <c r="L44" s="1">
        <f t="shared" si="23"/>
        <v>1</v>
      </c>
      <c r="M44" s="1">
        <f t="shared" si="23"/>
        <v>1</v>
      </c>
      <c r="N44" s="1">
        <f t="shared" si="23"/>
        <v>-27</v>
      </c>
    </row>
    <row r="45" spans="2:1006" ht="15" outlineLevel="1" thickBot="1" x14ac:dyDescent="0.4">
      <c r="D45" s="2" t="s">
        <v>22</v>
      </c>
      <c r="E45" s="2"/>
      <c r="F45" s="3">
        <f>F41-F42-F43+F44</f>
        <v>20</v>
      </c>
      <c r="G45" s="3">
        <f t="shared" ref="G45:N45" si="24">G41-G42-G43+G44</f>
        <v>21</v>
      </c>
      <c r="H45" s="3">
        <f t="shared" si="24"/>
        <v>22</v>
      </c>
      <c r="I45" s="3">
        <f t="shared" si="24"/>
        <v>23</v>
      </c>
      <c r="J45" s="3">
        <f t="shared" si="24"/>
        <v>24</v>
      </c>
      <c r="K45" s="3">
        <f t="shared" si="24"/>
        <v>25</v>
      </c>
      <c r="L45" s="3">
        <f t="shared" si="24"/>
        <v>26</v>
      </c>
      <c r="M45" s="3">
        <f t="shared" si="24"/>
        <v>27</v>
      </c>
      <c r="N45" s="3">
        <f t="shared" si="24"/>
        <v>0</v>
      </c>
    </row>
    <row r="46" spans="2:1006" outlineLevel="1" x14ac:dyDescent="0.35"/>
    <row r="47" spans="2:1006" outlineLevel="1" x14ac:dyDescent="0.35"/>
  </sheetData>
  <conditionalFormatting sqref="A1:XFD1048576">
    <cfRule type="expression" dxfId="5" priority="1">
      <formula>AND(A1&lt;&gt;"",A1=FALSE)</formula>
    </cfRule>
    <cfRule type="expression" dxfId="4" priority="2">
      <formula>A1=TRUE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68F43-5061-4DE5-BBFA-71D4D6E127A1}">
  <dimension ref="B2:ALR52"/>
  <sheetViews>
    <sheetView showGridLines="0" tabSelected="1" topLeftCell="A15" zoomScale="80" zoomScaleNormal="80" workbookViewId="0">
      <selection activeCell="R32" sqref="R32"/>
    </sheetView>
  </sheetViews>
  <sheetFormatPr defaultRowHeight="14.5" outlineLevelRow="1" x14ac:dyDescent="0.35"/>
  <cols>
    <col min="1" max="2" width="1.6328125" customWidth="1"/>
    <col min="3" max="3" width="1.6328125" style="7" customWidth="1"/>
    <col min="4" max="4" width="25" customWidth="1"/>
  </cols>
  <sheetData>
    <row r="2" spans="2:1006" x14ac:dyDescent="0.35">
      <c r="E2" t="s">
        <v>25</v>
      </c>
    </row>
    <row r="4" spans="2:1006" x14ac:dyDescent="0.35">
      <c r="B4" s="5" t="s">
        <v>26</v>
      </c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</row>
    <row r="5" spans="2:1006" outlineLevel="1" x14ac:dyDescent="0.35">
      <c r="C5" s="7" t="s">
        <v>27</v>
      </c>
    </row>
    <row r="6" spans="2:1006" outlineLevel="1" x14ac:dyDescent="0.35">
      <c r="D6" t="s">
        <v>35</v>
      </c>
      <c r="F6" s="4">
        <v>100</v>
      </c>
      <c r="G6" s="4">
        <v>105</v>
      </c>
      <c r="H6" s="4">
        <v>110</v>
      </c>
      <c r="I6" s="4">
        <v>115</v>
      </c>
      <c r="J6" s="4">
        <v>120</v>
      </c>
      <c r="K6" s="4">
        <v>125</v>
      </c>
      <c r="L6" s="4">
        <v>130</v>
      </c>
      <c r="M6" s="4">
        <v>135</v>
      </c>
      <c r="N6" s="1"/>
    </row>
    <row r="7" spans="2:1006" outlineLevel="1" x14ac:dyDescent="0.35">
      <c r="D7" t="s">
        <v>36</v>
      </c>
      <c r="F7" s="4">
        <v>135</v>
      </c>
      <c r="G7" s="4">
        <v>130</v>
      </c>
      <c r="H7" s="4">
        <v>125</v>
      </c>
      <c r="I7" s="4">
        <v>120</v>
      </c>
      <c r="J7" s="4">
        <v>115</v>
      </c>
      <c r="K7" s="4">
        <v>110</v>
      </c>
      <c r="L7" s="4">
        <v>105</v>
      </c>
      <c r="M7" s="4">
        <v>100</v>
      </c>
      <c r="N7" s="1"/>
    </row>
    <row r="8" spans="2:1006" ht="15" outlineLevel="1" thickBot="1" x14ac:dyDescent="0.4">
      <c r="D8" s="2" t="s">
        <v>12</v>
      </c>
      <c r="E8" s="2"/>
      <c r="F8" s="3">
        <f>F6-F7</f>
        <v>-35</v>
      </c>
      <c r="G8" s="3">
        <f t="shared" ref="G8:M8" si="0">G6-G7</f>
        <v>-25</v>
      </c>
      <c r="H8" s="3">
        <f t="shared" si="0"/>
        <v>-15</v>
      </c>
      <c r="I8" s="3">
        <f t="shared" si="0"/>
        <v>-5</v>
      </c>
      <c r="J8" s="3">
        <f t="shared" si="0"/>
        <v>5</v>
      </c>
      <c r="K8" s="3">
        <f t="shared" si="0"/>
        <v>15</v>
      </c>
      <c r="L8" s="3">
        <f t="shared" si="0"/>
        <v>25</v>
      </c>
      <c r="M8" s="3">
        <f t="shared" si="0"/>
        <v>35</v>
      </c>
      <c r="N8" s="1"/>
    </row>
    <row r="9" spans="2:1006" outlineLevel="1" x14ac:dyDescent="0.35">
      <c r="F9" s="1"/>
      <c r="G9" s="1"/>
      <c r="H9" s="1"/>
      <c r="I9" s="1"/>
      <c r="J9" s="1"/>
      <c r="K9" s="1"/>
      <c r="L9" s="1"/>
      <c r="M9" s="1"/>
      <c r="N9" s="1"/>
    </row>
    <row r="10" spans="2:1006" outlineLevel="1" x14ac:dyDescent="0.35">
      <c r="D10" t="s">
        <v>0</v>
      </c>
      <c r="F10" s="1"/>
      <c r="G10" s="1">
        <f>F6</f>
        <v>100</v>
      </c>
      <c r="H10" s="1">
        <f t="shared" ref="H10:N10" si="1">G6</f>
        <v>105</v>
      </c>
      <c r="I10" s="1">
        <f t="shared" si="1"/>
        <v>110</v>
      </c>
      <c r="J10" s="1">
        <f t="shared" si="1"/>
        <v>115</v>
      </c>
      <c r="K10" s="1">
        <f t="shared" si="1"/>
        <v>120</v>
      </c>
      <c r="L10" s="1">
        <f t="shared" si="1"/>
        <v>125</v>
      </c>
      <c r="M10" s="1">
        <f t="shared" si="1"/>
        <v>130</v>
      </c>
      <c r="N10" s="1">
        <f t="shared" si="1"/>
        <v>135</v>
      </c>
    </row>
    <row r="11" spans="2:1006" outlineLevel="1" x14ac:dyDescent="0.35">
      <c r="D11" t="s">
        <v>1</v>
      </c>
      <c r="F11" s="1"/>
      <c r="G11" s="1">
        <f>F7</f>
        <v>135</v>
      </c>
      <c r="H11" s="1">
        <f t="shared" ref="H11:N11" si="2">G7</f>
        <v>130</v>
      </c>
      <c r="I11" s="1">
        <f t="shared" si="2"/>
        <v>125</v>
      </c>
      <c r="J11" s="1">
        <f t="shared" si="2"/>
        <v>120</v>
      </c>
      <c r="K11" s="1">
        <f t="shared" si="2"/>
        <v>115</v>
      </c>
      <c r="L11" s="1">
        <f t="shared" si="2"/>
        <v>110</v>
      </c>
      <c r="M11" s="1">
        <f t="shared" si="2"/>
        <v>105</v>
      </c>
      <c r="N11" s="1">
        <f t="shared" si="2"/>
        <v>100</v>
      </c>
    </row>
    <row r="12" spans="2:1006" ht="15" outlineLevel="1" thickBot="1" x14ac:dyDescent="0.4">
      <c r="D12" s="2" t="s">
        <v>2</v>
      </c>
      <c r="E12" s="2"/>
      <c r="F12" s="3"/>
      <c r="G12" s="6">
        <f>G10-G11</f>
        <v>-35</v>
      </c>
      <c r="H12" s="6">
        <f t="shared" ref="H12:N12" si="3">H10-H11</f>
        <v>-25</v>
      </c>
      <c r="I12" s="6">
        <f t="shared" si="3"/>
        <v>-15</v>
      </c>
      <c r="J12" s="6">
        <f t="shared" si="3"/>
        <v>-5</v>
      </c>
      <c r="K12" s="6">
        <f t="shared" si="3"/>
        <v>5</v>
      </c>
      <c r="L12" s="6">
        <f t="shared" si="3"/>
        <v>15</v>
      </c>
      <c r="M12" s="6">
        <f t="shared" si="3"/>
        <v>25</v>
      </c>
      <c r="N12" s="6">
        <f t="shared" si="3"/>
        <v>35</v>
      </c>
    </row>
    <row r="13" spans="2:1006" outlineLevel="1" x14ac:dyDescent="0.35"/>
    <row r="14" spans="2:1006" outlineLevel="1" x14ac:dyDescent="0.35">
      <c r="C14" s="7" t="s">
        <v>28</v>
      </c>
    </row>
    <row r="15" spans="2:1006" outlineLevel="1" x14ac:dyDescent="0.35">
      <c r="D15" t="s">
        <v>3</v>
      </c>
      <c r="F15" s="1">
        <f>F6</f>
        <v>100</v>
      </c>
      <c r="G15" s="1">
        <f t="shared" ref="G15:N15" si="4">G6</f>
        <v>105</v>
      </c>
      <c r="H15" s="1">
        <f t="shared" si="4"/>
        <v>110</v>
      </c>
      <c r="I15" s="1">
        <f t="shared" si="4"/>
        <v>115</v>
      </c>
      <c r="J15" s="1">
        <f t="shared" si="4"/>
        <v>120</v>
      </c>
      <c r="K15" s="1">
        <f t="shared" si="4"/>
        <v>125</v>
      </c>
      <c r="L15" s="1">
        <f t="shared" si="4"/>
        <v>130</v>
      </c>
      <c r="M15" s="1">
        <f t="shared" si="4"/>
        <v>135</v>
      </c>
      <c r="N15" s="1">
        <f t="shared" si="4"/>
        <v>0</v>
      </c>
    </row>
    <row r="16" spans="2:1006" outlineLevel="1" x14ac:dyDescent="0.35">
      <c r="D16" t="s">
        <v>4</v>
      </c>
      <c r="F16" s="1">
        <f>F7</f>
        <v>135</v>
      </c>
      <c r="G16" s="1">
        <f t="shared" ref="G16:N16" si="5">G7</f>
        <v>130</v>
      </c>
      <c r="H16" s="1">
        <f t="shared" si="5"/>
        <v>125</v>
      </c>
      <c r="I16" s="1">
        <f t="shared" si="5"/>
        <v>120</v>
      </c>
      <c r="J16" s="1">
        <f t="shared" si="5"/>
        <v>115</v>
      </c>
      <c r="K16" s="1">
        <f t="shared" si="5"/>
        <v>110</v>
      </c>
      <c r="L16" s="1">
        <f t="shared" si="5"/>
        <v>105</v>
      </c>
      <c r="M16" s="1">
        <f t="shared" si="5"/>
        <v>100</v>
      </c>
      <c r="N16" s="1">
        <f t="shared" si="5"/>
        <v>0</v>
      </c>
    </row>
    <row r="17" spans="2:1006" outlineLevel="1" x14ac:dyDescent="0.35">
      <c r="D17" t="s">
        <v>5</v>
      </c>
      <c r="F17" s="1">
        <f>F15-F16</f>
        <v>-35</v>
      </c>
      <c r="G17" s="1">
        <f t="shared" ref="G17:N17" si="6">G15-G16</f>
        <v>-25</v>
      </c>
      <c r="H17" s="1">
        <f t="shared" si="6"/>
        <v>-15</v>
      </c>
      <c r="I17" s="1">
        <f t="shared" si="6"/>
        <v>-5</v>
      </c>
      <c r="J17" s="1">
        <f t="shared" si="6"/>
        <v>5</v>
      </c>
      <c r="K17" s="1">
        <f t="shared" si="6"/>
        <v>15</v>
      </c>
      <c r="L17" s="1">
        <f t="shared" si="6"/>
        <v>25</v>
      </c>
      <c r="M17" s="1">
        <f t="shared" si="6"/>
        <v>35</v>
      </c>
      <c r="N17" s="1">
        <f t="shared" si="6"/>
        <v>0</v>
      </c>
    </row>
    <row r="18" spans="2:1006" ht="15" outlineLevel="1" thickBot="1" x14ac:dyDescent="0.4">
      <c r="D18" s="2" t="s">
        <v>6</v>
      </c>
      <c r="E18" s="2"/>
      <c r="F18" s="3">
        <f>F17-E17</f>
        <v>-35</v>
      </c>
      <c r="G18" s="3">
        <f t="shared" ref="G18:N18" si="7">G17-F17</f>
        <v>10</v>
      </c>
      <c r="H18" s="3">
        <f t="shared" si="7"/>
        <v>10</v>
      </c>
      <c r="I18" s="3">
        <f t="shared" si="7"/>
        <v>10</v>
      </c>
      <c r="J18" s="3">
        <f t="shared" si="7"/>
        <v>10</v>
      </c>
      <c r="K18" s="3">
        <f t="shared" si="7"/>
        <v>10</v>
      </c>
      <c r="L18" s="3">
        <f t="shared" si="7"/>
        <v>10</v>
      </c>
      <c r="M18" s="3">
        <f t="shared" si="7"/>
        <v>10</v>
      </c>
      <c r="N18" s="3">
        <f t="shared" si="7"/>
        <v>-35</v>
      </c>
    </row>
    <row r="19" spans="2:1006" outlineLevel="1" x14ac:dyDescent="0.35"/>
    <row r="20" spans="2:1006" outlineLevel="1" x14ac:dyDescent="0.35">
      <c r="D20" t="s">
        <v>12</v>
      </c>
      <c r="F20" s="1">
        <f>F8</f>
        <v>-35</v>
      </c>
      <c r="G20" s="1">
        <f t="shared" ref="G20:N20" si="8">G8</f>
        <v>-25</v>
      </c>
      <c r="H20" s="1">
        <f t="shared" si="8"/>
        <v>-15</v>
      </c>
      <c r="I20" s="1">
        <f t="shared" si="8"/>
        <v>-5</v>
      </c>
      <c r="J20" s="1">
        <f t="shared" si="8"/>
        <v>5</v>
      </c>
      <c r="K20" s="1">
        <f t="shared" si="8"/>
        <v>15</v>
      </c>
      <c r="L20" s="1">
        <f t="shared" si="8"/>
        <v>25</v>
      </c>
      <c r="M20" s="1">
        <f t="shared" si="8"/>
        <v>35</v>
      </c>
      <c r="N20" s="1">
        <f t="shared" si="8"/>
        <v>0</v>
      </c>
    </row>
    <row r="21" spans="2:1006" outlineLevel="1" x14ac:dyDescent="0.35">
      <c r="D21" t="s">
        <v>13</v>
      </c>
      <c r="F21" s="1">
        <f>F18</f>
        <v>-35</v>
      </c>
      <c r="G21" s="1">
        <f t="shared" ref="G21:N21" si="9">G18</f>
        <v>10</v>
      </c>
      <c r="H21" s="1">
        <f t="shared" si="9"/>
        <v>10</v>
      </c>
      <c r="I21" s="1">
        <f t="shared" si="9"/>
        <v>10</v>
      </c>
      <c r="J21" s="1">
        <f t="shared" si="9"/>
        <v>10</v>
      </c>
      <c r="K21" s="1">
        <f t="shared" si="9"/>
        <v>10</v>
      </c>
      <c r="L21" s="1">
        <f t="shared" si="9"/>
        <v>10</v>
      </c>
      <c r="M21" s="1">
        <f t="shared" si="9"/>
        <v>10</v>
      </c>
      <c r="N21" s="1">
        <f t="shared" si="9"/>
        <v>-35</v>
      </c>
    </row>
    <row r="22" spans="2:1006" ht="15" outlineLevel="1" thickBot="1" x14ac:dyDescent="0.4">
      <c r="D22" s="2" t="s">
        <v>14</v>
      </c>
      <c r="E22" s="2"/>
      <c r="F22" s="3">
        <f>F20-F21</f>
        <v>0</v>
      </c>
      <c r="G22" s="3">
        <f t="shared" ref="G22:N22" si="10">G20-G21</f>
        <v>-35</v>
      </c>
      <c r="H22" s="3">
        <f t="shared" si="10"/>
        <v>-25</v>
      </c>
      <c r="I22" s="3">
        <f t="shared" si="10"/>
        <v>-15</v>
      </c>
      <c r="J22" s="3">
        <f t="shared" si="10"/>
        <v>-5</v>
      </c>
      <c r="K22" s="3">
        <f t="shared" si="10"/>
        <v>5</v>
      </c>
      <c r="L22" s="3">
        <f t="shared" si="10"/>
        <v>15</v>
      </c>
      <c r="M22" s="3">
        <f t="shared" si="10"/>
        <v>25</v>
      </c>
      <c r="N22" s="3">
        <f t="shared" si="10"/>
        <v>35</v>
      </c>
    </row>
    <row r="23" spans="2:1006" outlineLevel="1" x14ac:dyDescent="0.35"/>
    <row r="24" spans="2:1006" x14ac:dyDescent="0.35">
      <c r="B24" s="5" t="s">
        <v>29</v>
      </c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</row>
    <row r="25" spans="2:1006" outlineLevel="1" x14ac:dyDescent="0.35">
      <c r="C25" s="7" t="s">
        <v>30</v>
      </c>
    </row>
    <row r="26" spans="2:1006" outlineLevel="1" x14ac:dyDescent="0.35">
      <c r="D26" t="s">
        <v>15</v>
      </c>
      <c r="F26" s="1">
        <f>E29</f>
        <v>0</v>
      </c>
      <c r="G26" s="1">
        <f t="shared" ref="G26:N26" si="11">F29</f>
        <v>35</v>
      </c>
      <c r="H26" s="1">
        <f t="shared" si="11"/>
        <v>25</v>
      </c>
      <c r="I26" s="1">
        <f t="shared" si="11"/>
        <v>15</v>
      </c>
      <c r="J26" s="1">
        <f t="shared" si="11"/>
        <v>5</v>
      </c>
      <c r="K26" s="1">
        <f t="shared" si="11"/>
        <v>0</v>
      </c>
      <c r="L26" s="1">
        <f t="shared" si="11"/>
        <v>0</v>
      </c>
      <c r="M26" s="1">
        <f t="shared" si="11"/>
        <v>0</v>
      </c>
      <c r="N26" s="1">
        <f t="shared" si="11"/>
        <v>0</v>
      </c>
    </row>
    <row r="27" spans="2:1006" outlineLevel="1" x14ac:dyDescent="0.35">
      <c r="D27" t="s">
        <v>16</v>
      </c>
      <c r="F27" s="1">
        <f>MAX(-F21,0)-F35</f>
        <v>35</v>
      </c>
      <c r="G27" s="1">
        <f t="shared" ref="G27:N27" si="12">MAX(-G21,0)-G35</f>
        <v>0</v>
      </c>
      <c r="H27" s="1">
        <f t="shared" si="12"/>
        <v>0</v>
      </c>
      <c r="I27" s="1">
        <f t="shared" si="12"/>
        <v>0</v>
      </c>
      <c r="J27" s="1">
        <f t="shared" si="12"/>
        <v>0</v>
      </c>
      <c r="K27" s="1">
        <f t="shared" si="12"/>
        <v>0</v>
      </c>
      <c r="L27" s="1">
        <f t="shared" si="12"/>
        <v>0</v>
      </c>
      <c r="M27" s="1">
        <f t="shared" si="12"/>
        <v>0</v>
      </c>
      <c r="N27" s="1">
        <f t="shared" si="12"/>
        <v>0</v>
      </c>
      <c r="P27" s="1" t="str">
        <f ca="1">_xlfn.FORMULATEXT(N27)</f>
        <v>=MAX(-N21,0)-N35</v>
      </c>
    </row>
    <row r="28" spans="2:1006" outlineLevel="1" x14ac:dyDescent="0.35">
      <c r="D28" t="s">
        <v>17</v>
      </c>
      <c r="F28" s="1">
        <f>MIN(MAX(F21,0),F26)</f>
        <v>0</v>
      </c>
      <c r="G28" s="1">
        <f t="shared" ref="G28:N28" si="13">MIN(MAX(G21,0),G26)</f>
        <v>10</v>
      </c>
      <c r="H28" s="1">
        <f t="shared" si="13"/>
        <v>10</v>
      </c>
      <c r="I28" s="1">
        <f t="shared" si="13"/>
        <v>10</v>
      </c>
      <c r="J28" s="1">
        <f t="shared" si="13"/>
        <v>5</v>
      </c>
      <c r="K28" s="1">
        <f t="shared" si="13"/>
        <v>0</v>
      </c>
      <c r="L28" s="1">
        <f t="shared" si="13"/>
        <v>0</v>
      </c>
      <c r="M28" s="1">
        <f t="shared" si="13"/>
        <v>0</v>
      </c>
      <c r="N28" s="1">
        <f t="shared" si="13"/>
        <v>0</v>
      </c>
      <c r="P28" s="1" t="str">
        <f ca="1">_xlfn.FORMULATEXT(N28)</f>
        <v>=MIN(MAX(N21,0),N26)</v>
      </c>
    </row>
    <row r="29" spans="2:1006" ht="15" outlineLevel="1" thickBot="1" x14ac:dyDescent="0.4">
      <c r="D29" s="2" t="s">
        <v>11</v>
      </c>
      <c r="E29" s="2"/>
      <c r="F29" s="3">
        <f>F26+F27-F28</f>
        <v>35</v>
      </c>
      <c r="G29" s="3">
        <f t="shared" ref="G29:N29" si="14">G26+G27-G28</f>
        <v>25</v>
      </c>
      <c r="H29" s="3">
        <f t="shared" si="14"/>
        <v>15</v>
      </c>
      <c r="I29" s="3">
        <f t="shared" si="14"/>
        <v>5</v>
      </c>
      <c r="J29" s="3">
        <f t="shared" si="14"/>
        <v>0</v>
      </c>
      <c r="K29" s="3">
        <f t="shared" si="14"/>
        <v>0</v>
      </c>
      <c r="L29" s="3">
        <f t="shared" si="14"/>
        <v>0</v>
      </c>
      <c r="M29" s="3">
        <f t="shared" si="14"/>
        <v>0</v>
      </c>
      <c r="N29" s="3">
        <f t="shared" si="14"/>
        <v>0</v>
      </c>
    </row>
    <row r="30" spans="2:1006" outlineLevel="1" x14ac:dyDescent="0.35">
      <c r="D30" t="s">
        <v>19</v>
      </c>
      <c r="F30" s="1">
        <f>F29-E29</f>
        <v>35</v>
      </c>
      <c r="G30" s="1">
        <f t="shared" ref="G30:N30" si="15">G29-F29</f>
        <v>-10</v>
      </c>
      <c r="H30" s="1">
        <f t="shared" si="15"/>
        <v>-10</v>
      </c>
      <c r="I30" s="1">
        <f t="shared" si="15"/>
        <v>-10</v>
      </c>
      <c r="J30" s="1">
        <f t="shared" si="15"/>
        <v>-5</v>
      </c>
      <c r="K30" s="1">
        <f t="shared" si="15"/>
        <v>0</v>
      </c>
      <c r="L30" s="1">
        <f t="shared" si="15"/>
        <v>0</v>
      </c>
      <c r="M30" s="1">
        <f t="shared" si="15"/>
        <v>0</v>
      </c>
      <c r="N30" s="1">
        <f t="shared" si="15"/>
        <v>0</v>
      </c>
    </row>
    <row r="31" spans="2:1006" outlineLevel="1" x14ac:dyDescent="0.35">
      <c r="F31" s="1"/>
      <c r="G31" s="1"/>
      <c r="H31" s="1"/>
      <c r="I31" s="1"/>
      <c r="J31" s="1"/>
      <c r="K31" s="1"/>
      <c r="L31" s="1"/>
      <c r="M31" s="1"/>
      <c r="N31" s="1"/>
    </row>
    <row r="32" spans="2:1006" outlineLevel="1" x14ac:dyDescent="0.35">
      <c r="C32" s="7" t="s">
        <v>31</v>
      </c>
      <c r="F32" s="1"/>
      <c r="G32" s="1"/>
      <c r="H32" s="1"/>
      <c r="I32" s="1"/>
      <c r="J32" s="1"/>
      <c r="K32" s="1"/>
      <c r="L32" s="1"/>
      <c r="M32" s="1"/>
      <c r="N32" s="1"/>
    </row>
    <row r="33" spans="2:1006" outlineLevel="1" x14ac:dyDescent="0.35">
      <c r="D33" t="s">
        <v>15</v>
      </c>
      <c r="F33" s="1">
        <f>E36</f>
        <v>0</v>
      </c>
      <c r="G33" s="1">
        <f t="shared" ref="G33:N33" si="16">F36</f>
        <v>0</v>
      </c>
      <c r="H33" s="1">
        <f t="shared" si="16"/>
        <v>0</v>
      </c>
      <c r="I33" s="1">
        <f t="shared" si="16"/>
        <v>0</v>
      </c>
      <c r="J33" s="1">
        <f t="shared" si="16"/>
        <v>0</v>
      </c>
      <c r="K33" s="1">
        <f t="shared" si="16"/>
        <v>5</v>
      </c>
      <c r="L33" s="1">
        <f t="shared" si="16"/>
        <v>15</v>
      </c>
      <c r="M33" s="1">
        <f t="shared" si="16"/>
        <v>25</v>
      </c>
      <c r="N33" s="1">
        <f t="shared" si="16"/>
        <v>35</v>
      </c>
    </row>
    <row r="34" spans="2:1006" outlineLevel="1" x14ac:dyDescent="0.35">
      <c r="D34" t="s">
        <v>33</v>
      </c>
      <c r="F34" s="1">
        <f>MAX(F21,0)-F28</f>
        <v>0</v>
      </c>
      <c r="G34" s="1">
        <f t="shared" ref="G34:N34" si="17">MAX(G21,0)-G28</f>
        <v>0</v>
      </c>
      <c r="H34" s="1">
        <f t="shared" si="17"/>
        <v>0</v>
      </c>
      <c r="I34" s="1">
        <f t="shared" si="17"/>
        <v>0</v>
      </c>
      <c r="J34" s="1">
        <f t="shared" si="17"/>
        <v>5</v>
      </c>
      <c r="K34" s="1">
        <f t="shared" si="17"/>
        <v>10</v>
      </c>
      <c r="L34" s="1">
        <f t="shared" si="17"/>
        <v>10</v>
      </c>
      <c r="M34" s="1">
        <f t="shared" si="17"/>
        <v>10</v>
      </c>
      <c r="N34" s="1">
        <f t="shared" si="17"/>
        <v>0</v>
      </c>
      <c r="P34" s="1" t="str">
        <f ca="1">_xlfn.FORMULATEXT(N34)</f>
        <v>=MAX(N21,0)-N28</v>
      </c>
    </row>
    <row r="35" spans="2:1006" outlineLevel="1" x14ac:dyDescent="0.35">
      <c r="D35" t="s">
        <v>34</v>
      </c>
      <c r="F35" s="1">
        <f>MIN(MAX(-F21,0),F33)</f>
        <v>0</v>
      </c>
      <c r="G35" s="1">
        <f t="shared" ref="G35:N35" si="18">MIN(MAX(-G21,0),G33)</f>
        <v>0</v>
      </c>
      <c r="H35" s="1">
        <f t="shared" si="18"/>
        <v>0</v>
      </c>
      <c r="I35" s="1">
        <f t="shared" si="18"/>
        <v>0</v>
      </c>
      <c r="J35" s="1">
        <f t="shared" si="18"/>
        <v>0</v>
      </c>
      <c r="K35" s="1">
        <f t="shared" si="18"/>
        <v>0</v>
      </c>
      <c r="L35" s="1">
        <f t="shared" si="18"/>
        <v>0</v>
      </c>
      <c r="M35" s="1">
        <f t="shared" si="18"/>
        <v>0</v>
      </c>
      <c r="N35" s="1">
        <f t="shared" si="18"/>
        <v>35</v>
      </c>
      <c r="P35" s="1" t="str">
        <f ca="1">_xlfn.FORMULATEXT(N35)</f>
        <v>=MIN(MAX(-N21,0),N33)</v>
      </c>
    </row>
    <row r="36" spans="2:1006" ht="15" outlineLevel="1" thickBot="1" x14ac:dyDescent="0.4">
      <c r="D36" s="2" t="s">
        <v>11</v>
      </c>
      <c r="E36" s="2"/>
      <c r="F36" s="3">
        <f>F33+F34-F35</f>
        <v>0</v>
      </c>
      <c r="G36" s="3">
        <f t="shared" ref="G36:N36" si="19">G33+G34-G35</f>
        <v>0</v>
      </c>
      <c r="H36" s="3">
        <f t="shared" si="19"/>
        <v>0</v>
      </c>
      <c r="I36" s="3">
        <f t="shared" si="19"/>
        <v>0</v>
      </c>
      <c r="J36" s="3">
        <f t="shared" si="19"/>
        <v>5</v>
      </c>
      <c r="K36" s="3">
        <f t="shared" si="19"/>
        <v>15</v>
      </c>
      <c r="L36" s="3">
        <f t="shared" si="19"/>
        <v>25</v>
      </c>
      <c r="M36" s="3">
        <f t="shared" si="19"/>
        <v>35</v>
      </c>
      <c r="N36" s="3">
        <f t="shared" si="19"/>
        <v>0</v>
      </c>
    </row>
    <row r="37" spans="2:1006" outlineLevel="1" x14ac:dyDescent="0.35">
      <c r="D37" t="s">
        <v>20</v>
      </c>
      <c r="F37" s="1">
        <f>F36-E36</f>
        <v>0</v>
      </c>
      <c r="G37" s="1">
        <f t="shared" ref="G37:N37" si="20">G36-F36</f>
        <v>0</v>
      </c>
      <c r="H37" s="1">
        <f t="shared" si="20"/>
        <v>0</v>
      </c>
      <c r="I37" s="1">
        <f t="shared" si="20"/>
        <v>0</v>
      </c>
      <c r="J37" s="1">
        <f t="shared" si="20"/>
        <v>5</v>
      </c>
      <c r="K37" s="1">
        <f t="shared" si="20"/>
        <v>10</v>
      </c>
      <c r="L37" s="1">
        <f t="shared" si="20"/>
        <v>10</v>
      </c>
      <c r="M37" s="1">
        <f t="shared" si="20"/>
        <v>10</v>
      </c>
      <c r="N37" s="1">
        <f t="shared" si="20"/>
        <v>-35</v>
      </c>
    </row>
    <row r="38" spans="2:1006" outlineLevel="1" x14ac:dyDescent="0.35"/>
    <row r="39" spans="2:1006" x14ac:dyDescent="0.35">
      <c r="B39" s="5" t="s">
        <v>32</v>
      </c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  <c r="AHA39" s="5"/>
      <c r="AHB39" s="5"/>
      <c r="AHC39" s="5"/>
      <c r="AHD39" s="5"/>
      <c r="AHE39" s="5"/>
      <c r="AHF39" s="5"/>
      <c r="AHG39" s="5"/>
      <c r="AHH39" s="5"/>
      <c r="AHI39" s="5"/>
      <c r="AHJ39" s="5"/>
      <c r="AHK39" s="5"/>
      <c r="AHL39" s="5"/>
      <c r="AHM39" s="5"/>
      <c r="AHN39" s="5"/>
      <c r="AHO39" s="5"/>
      <c r="AHP39" s="5"/>
      <c r="AHQ39" s="5"/>
      <c r="AHR39" s="5"/>
      <c r="AHS39" s="5"/>
      <c r="AHT39" s="5"/>
      <c r="AHU39" s="5"/>
      <c r="AHV39" s="5"/>
      <c r="AHW39" s="5"/>
      <c r="AHX39" s="5"/>
      <c r="AHY39" s="5"/>
      <c r="AHZ39" s="5"/>
      <c r="AIA39" s="5"/>
      <c r="AIB39" s="5"/>
      <c r="AIC39" s="5"/>
      <c r="AID39" s="5"/>
      <c r="AIE39" s="5"/>
      <c r="AIF39" s="5"/>
      <c r="AIG39" s="5"/>
      <c r="AIH39" s="5"/>
      <c r="AII39" s="5"/>
      <c r="AIJ39" s="5"/>
      <c r="AIK39" s="5"/>
      <c r="AIL39" s="5"/>
      <c r="AIM39" s="5"/>
      <c r="AIN39" s="5"/>
      <c r="AIO39" s="5"/>
      <c r="AIP39" s="5"/>
      <c r="AIQ39" s="5"/>
      <c r="AIR39" s="5"/>
      <c r="AIS39" s="5"/>
      <c r="AIT39" s="5"/>
      <c r="AIU39" s="5"/>
      <c r="AIV39" s="5"/>
      <c r="AIW39" s="5"/>
      <c r="AIX39" s="5"/>
      <c r="AIY39" s="5"/>
      <c r="AIZ39" s="5"/>
      <c r="AJA39" s="5"/>
      <c r="AJB39" s="5"/>
      <c r="AJC39" s="5"/>
      <c r="AJD39" s="5"/>
      <c r="AJE39" s="5"/>
      <c r="AJF39" s="5"/>
      <c r="AJG39" s="5"/>
      <c r="AJH39" s="5"/>
      <c r="AJI39" s="5"/>
      <c r="AJJ39" s="5"/>
      <c r="AJK39" s="5"/>
      <c r="AJL39" s="5"/>
      <c r="AJM39" s="5"/>
      <c r="AJN39" s="5"/>
      <c r="AJO39" s="5"/>
      <c r="AJP39" s="5"/>
      <c r="AJQ39" s="5"/>
      <c r="AJR39" s="5"/>
      <c r="AJS39" s="5"/>
      <c r="AJT39" s="5"/>
      <c r="AJU39" s="5"/>
      <c r="AJV39" s="5"/>
      <c r="AJW39" s="5"/>
      <c r="AJX39" s="5"/>
      <c r="AJY39" s="5"/>
      <c r="AJZ39" s="5"/>
      <c r="AKA39" s="5"/>
      <c r="AKB39" s="5"/>
      <c r="AKC39" s="5"/>
      <c r="AKD39" s="5"/>
      <c r="AKE39" s="5"/>
      <c r="AKF39" s="5"/>
      <c r="AKG39" s="5"/>
      <c r="AKH39" s="5"/>
      <c r="AKI39" s="5"/>
      <c r="AKJ39" s="5"/>
      <c r="AKK39" s="5"/>
      <c r="AKL39" s="5"/>
      <c r="AKM39" s="5"/>
      <c r="AKN39" s="5"/>
      <c r="AKO39" s="5"/>
      <c r="AKP39" s="5"/>
      <c r="AKQ39" s="5"/>
      <c r="AKR39" s="5"/>
      <c r="AKS39" s="5"/>
      <c r="AKT39" s="5"/>
      <c r="AKU39" s="5"/>
      <c r="AKV39" s="5"/>
      <c r="AKW39" s="5"/>
      <c r="AKX39" s="5"/>
      <c r="AKY39" s="5"/>
      <c r="AKZ39" s="5"/>
      <c r="ALA39" s="5"/>
      <c r="ALB39" s="5"/>
      <c r="ALC39" s="5"/>
      <c r="ALD39" s="5"/>
      <c r="ALE39" s="5"/>
      <c r="ALF39" s="5"/>
      <c r="ALG39" s="5"/>
      <c r="ALH39" s="5"/>
      <c r="ALI39" s="5"/>
      <c r="ALJ39" s="5"/>
      <c r="ALK39" s="5"/>
      <c r="ALL39" s="5"/>
      <c r="ALM39" s="5"/>
      <c r="ALN39" s="5"/>
      <c r="ALO39" s="5"/>
      <c r="ALP39" s="5"/>
      <c r="ALQ39" s="5"/>
      <c r="ALR39" s="5"/>
    </row>
    <row r="40" spans="2:1006" outlineLevel="1" x14ac:dyDescent="0.35">
      <c r="C40" s="7" t="s">
        <v>18</v>
      </c>
    </row>
    <row r="41" spans="2:1006" outlineLevel="1" x14ac:dyDescent="0.35">
      <c r="D41" t="s">
        <v>12</v>
      </c>
      <c r="F41" s="1">
        <f>F8</f>
        <v>-35</v>
      </c>
      <c r="G41" s="1">
        <f t="shared" ref="G41:N41" si="21">G8</f>
        <v>-25</v>
      </c>
      <c r="H41" s="1">
        <f t="shared" si="21"/>
        <v>-15</v>
      </c>
      <c r="I41" s="1">
        <f t="shared" si="21"/>
        <v>-5</v>
      </c>
      <c r="J41" s="1">
        <f t="shared" si="21"/>
        <v>5</v>
      </c>
      <c r="K41" s="1">
        <f t="shared" si="21"/>
        <v>15</v>
      </c>
      <c r="L41" s="1">
        <f t="shared" si="21"/>
        <v>25</v>
      </c>
      <c r="M41" s="1">
        <f t="shared" si="21"/>
        <v>35</v>
      </c>
      <c r="N41" s="1">
        <f t="shared" si="21"/>
        <v>0</v>
      </c>
    </row>
    <row r="42" spans="2:1006" outlineLevel="1" x14ac:dyDescent="0.35">
      <c r="D42" t="s">
        <v>21</v>
      </c>
      <c r="F42" s="1">
        <f>F18</f>
        <v>-35</v>
      </c>
      <c r="G42" s="1">
        <f t="shared" ref="G42:N42" si="22">G18</f>
        <v>10</v>
      </c>
      <c r="H42" s="1">
        <f t="shared" si="22"/>
        <v>10</v>
      </c>
      <c r="I42" s="1">
        <f t="shared" si="22"/>
        <v>10</v>
      </c>
      <c r="J42" s="1">
        <f t="shared" si="22"/>
        <v>10</v>
      </c>
      <c r="K42" s="1">
        <f t="shared" si="22"/>
        <v>10</v>
      </c>
      <c r="L42" s="1">
        <f t="shared" si="22"/>
        <v>10</v>
      </c>
      <c r="M42" s="1">
        <f t="shared" si="22"/>
        <v>10</v>
      </c>
      <c r="N42" s="1">
        <f t="shared" si="22"/>
        <v>-35</v>
      </c>
    </row>
    <row r="43" spans="2:1006" outlineLevel="1" x14ac:dyDescent="0.35">
      <c r="D43" t="s">
        <v>24</v>
      </c>
      <c r="F43" s="1">
        <f>F30</f>
        <v>35</v>
      </c>
      <c r="G43" s="1">
        <f t="shared" ref="G43:N43" si="23">G30</f>
        <v>-10</v>
      </c>
      <c r="H43" s="1">
        <f t="shared" si="23"/>
        <v>-10</v>
      </c>
      <c r="I43" s="1">
        <f t="shared" si="23"/>
        <v>-10</v>
      </c>
      <c r="J43" s="1">
        <f t="shared" si="23"/>
        <v>-5</v>
      </c>
      <c r="K43" s="1">
        <f t="shared" si="23"/>
        <v>0</v>
      </c>
      <c r="L43" s="1">
        <f t="shared" si="23"/>
        <v>0</v>
      </c>
      <c r="M43" s="1">
        <f t="shared" si="23"/>
        <v>0</v>
      </c>
      <c r="N43" s="1">
        <f t="shared" si="23"/>
        <v>0</v>
      </c>
    </row>
    <row r="44" spans="2:1006" outlineLevel="1" x14ac:dyDescent="0.35">
      <c r="D44" t="s">
        <v>23</v>
      </c>
      <c r="F44" s="1">
        <f>F37</f>
        <v>0</v>
      </c>
      <c r="G44" s="1">
        <f t="shared" ref="G44:N44" si="24">G37</f>
        <v>0</v>
      </c>
      <c r="H44" s="1">
        <f t="shared" si="24"/>
        <v>0</v>
      </c>
      <c r="I44" s="1">
        <f t="shared" si="24"/>
        <v>0</v>
      </c>
      <c r="J44" s="1">
        <f t="shared" si="24"/>
        <v>5</v>
      </c>
      <c r="K44" s="1">
        <f t="shared" si="24"/>
        <v>10</v>
      </c>
      <c r="L44" s="1">
        <f t="shared" si="24"/>
        <v>10</v>
      </c>
      <c r="M44" s="1">
        <f t="shared" si="24"/>
        <v>10</v>
      </c>
      <c r="N44" s="1">
        <f t="shared" si="24"/>
        <v>-35</v>
      </c>
    </row>
    <row r="45" spans="2:1006" ht="15" outlineLevel="1" thickBot="1" x14ac:dyDescent="0.4">
      <c r="D45" s="2" t="s">
        <v>22</v>
      </c>
      <c r="E45" s="2"/>
      <c r="F45" s="3">
        <f>F41-F42-F43+F44</f>
        <v>-35</v>
      </c>
      <c r="G45" s="3">
        <f t="shared" ref="G45:N45" si="25">G41-G42-G43+G44</f>
        <v>-25</v>
      </c>
      <c r="H45" s="3">
        <f t="shared" si="25"/>
        <v>-15</v>
      </c>
      <c r="I45" s="3">
        <f t="shared" si="25"/>
        <v>-5</v>
      </c>
      <c r="J45" s="3">
        <f t="shared" si="25"/>
        <v>5</v>
      </c>
      <c r="K45" s="3">
        <f t="shared" si="25"/>
        <v>15</v>
      </c>
      <c r="L45" s="3">
        <f t="shared" si="25"/>
        <v>25</v>
      </c>
      <c r="M45" s="3">
        <f t="shared" si="25"/>
        <v>35</v>
      </c>
      <c r="N45" s="3">
        <f t="shared" si="25"/>
        <v>0</v>
      </c>
    </row>
    <row r="46" spans="2:1006" outlineLevel="1" x14ac:dyDescent="0.35"/>
    <row r="47" spans="2:1006" outlineLevel="1" x14ac:dyDescent="0.35"/>
    <row r="48" spans="2:1006" x14ac:dyDescent="0.35">
      <c r="B48" s="5" t="s">
        <v>7</v>
      </c>
      <c r="C48" s="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  <c r="AHA48" s="5"/>
      <c r="AHB48" s="5"/>
      <c r="AHC48" s="5"/>
      <c r="AHD48" s="5"/>
      <c r="AHE48" s="5"/>
      <c r="AHF48" s="5"/>
      <c r="AHG48" s="5"/>
      <c r="AHH48" s="5"/>
      <c r="AHI48" s="5"/>
      <c r="AHJ48" s="5"/>
      <c r="AHK48" s="5"/>
      <c r="AHL48" s="5"/>
      <c r="AHM48" s="5"/>
      <c r="AHN48" s="5"/>
      <c r="AHO48" s="5"/>
      <c r="AHP48" s="5"/>
      <c r="AHQ48" s="5"/>
      <c r="AHR48" s="5"/>
      <c r="AHS48" s="5"/>
      <c r="AHT48" s="5"/>
      <c r="AHU48" s="5"/>
      <c r="AHV48" s="5"/>
      <c r="AHW48" s="5"/>
      <c r="AHX48" s="5"/>
      <c r="AHY48" s="5"/>
      <c r="AHZ48" s="5"/>
      <c r="AIA48" s="5"/>
      <c r="AIB48" s="5"/>
      <c r="AIC48" s="5"/>
      <c r="AID48" s="5"/>
      <c r="AIE48" s="5"/>
      <c r="AIF48" s="5"/>
      <c r="AIG48" s="5"/>
      <c r="AIH48" s="5"/>
      <c r="AII48" s="5"/>
      <c r="AIJ48" s="5"/>
      <c r="AIK48" s="5"/>
      <c r="AIL48" s="5"/>
      <c r="AIM48" s="5"/>
      <c r="AIN48" s="5"/>
      <c r="AIO48" s="5"/>
      <c r="AIP48" s="5"/>
      <c r="AIQ48" s="5"/>
      <c r="AIR48" s="5"/>
      <c r="AIS48" s="5"/>
      <c r="AIT48" s="5"/>
      <c r="AIU48" s="5"/>
      <c r="AIV48" s="5"/>
      <c r="AIW48" s="5"/>
      <c r="AIX48" s="5"/>
      <c r="AIY48" s="5"/>
      <c r="AIZ48" s="5"/>
      <c r="AJA48" s="5"/>
      <c r="AJB48" s="5"/>
      <c r="AJC48" s="5"/>
      <c r="AJD48" s="5"/>
      <c r="AJE48" s="5"/>
      <c r="AJF48" s="5"/>
      <c r="AJG48" s="5"/>
      <c r="AJH48" s="5"/>
      <c r="AJI48" s="5"/>
      <c r="AJJ48" s="5"/>
      <c r="AJK48" s="5"/>
      <c r="AJL48" s="5"/>
      <c r="AJM48" s="5"/>
      <c r="AJN48" s="5"/>
      <c r="AJO48" s="5"/>
      <c r="AJP48" s="5"/>
      <c r="AJQ48" s="5"/>
      <c r="AJR48" s="5"/>
      <c r="AJS48" s="5"/>
      <c r="AJT48" s="5"/>
      <c r="AJU48" s="5"/>
      <c r="AJV48" s="5"/>
      <c r="AJW48" s="5"/>
      <c r="AJX48" s="5"/>
      <c r="AJY48" s="5"/>
      <c r="AJZ48" s="5"/>
      <c r="AKA48" s="5"/>
      <c r="AKB48" s="5"/>
      <c r="AKC48" s="5"/>
      <c r="AKD48" s="5"/>
      <c r="AKE48" s="5"/>
      <c r="AKF48" s="5"/>
      <c r="AKG48" s="5"/>
      <c r="AKH48" s="5"/>
      <c r="AKI48" s="5"/>
      <c r="AKJ48" s="5"/>
      <c r="AKK48" s="5"/>
      <c r="AKL48" s="5"/>
      <c r="AKM48" s="5"/>
      <c r="AKN48" s="5"/>
      <c r="AKO48" s="5"/>
      <c r="AKP48" s="5"/>
      <c r="AKQ48" s="5"/>
      <c r="AKR48" s="5"/>
      <c r="AKS48" s="5"/>
      <c r="AKT48" s="5"/>
      <c r="AKU48" s="5"/>
      <c r="AKV48" s="5"/>
      <c r="AKW48" s="5"/>
      <c r="AKX48" s="5"/>
      <c r="AKY48" s="5"/>
      <c r="AKZ48" s="5"/>
      <c r="ALA48" s="5"/>
      <c r="ALB48" s="5"/>
      <c r="ALC48" s="5"/>
      <c r="ALD48" s="5"/>
      <c r="ALE48" s="5"/>
      <c r="ALF48" s="5"/>
      <c r="ALG48" s="5"/>
      <c r="ALH48" s="5"/>
      <c r="ALI48" s="5"/>
      <c r="ALJ48" s="5"/>
      <c r="ALK48" s="5"/>
      <c r="ALL48" s="5"/>
      <c r="ALM48" s="5"/>
      <c r="ALN48" s="5"/>
      <c r="ALO48" s="5"/>
      <c r="ALP48" s="5"/>
      <c r="ALQ48" s="5"/>
      <c r="ALR48" s="5"/>
    </row>
    <row r="49" spans="4:14" x14ac:dyDescent="0.35">
      <c r="D49" t="s">
        <v>8</v>
      </c>
      <c r="F49" s="1">
        <f>E52</f>
        <v>0</v>
      </c>
      <c r="G49" s="1">
        <f t="shared" ref="G49:N49" si="26">F52</f>
        <v>35</v>
      </c>
      <c r="H49" s="1">
        <f t="shared" si="26"/>
        <v>60</v>
      </c>
      <c r="I49" s="1">
        <f t="shared" si="26"/>
        <v>75</v>
      </c>
      <c r="J49" s="1">
        <f t="shared" si="26"/>
        <v>80</v>
      </c>
      <c r="K49" s="1">
        <f t="shared" si="26"/>
        <v>75</v>
      </c>
      <c r="L49" s="1">
        <f t="shared" si="26"/>
        <v>60</v>
      </c>
      <c r="M49" s="1">
        <f t="shared" si="26"/>
        <v>35</v>
      </c>
      <c r="N49" s="1">
        <f t="shared" si="26"/>
        <v>0</v>
      </c>
    </row>
    <row r="50" spans="4:14" x14ac:dyDescent="0.35">
      <c r="D50" t="s">
        <v>9</v>
      </c>
      <c r="F50" s="1">
        <f>MAX(-F45,0)</f>
        <v>35</v>
      </c>
      <c r="G50" s="1">
        <f t="shared" ref="G50:N50" si="27">MAX(-G45,0)</f>
        <v>25</v>
      </c>
      <c r="H50" s="1">
        <f t="shared" si="27"/>
        <v>15</v>
      </c>
      <c r="I50" s="1">
        <f t="shared" si="27"/>
        <v>5</v>
      </c>
      <c r="J50" s="1">
        <f t="shared" si="27"/>
        <v>0</v>
      </c>
      <c r="K50" s="1">
        <f t="shared" si="27"/>
        <v>0</v>
      </c>
      <c r="L50" s="1">
        <f t="shared" si="27"/>
        <v>0</v>
      </c>
      <c r="M50" s="1">
        <f t="shared" si="27"/>
        <v>0</v>
      </c>
      <c r="N50" s="1">
        <f t="shared" si="27"/>
        <v>0</v>
      </c>
    </row>
    <row r="51" spans="4:14" x14ac:dyDescent="0.35">
      <c r="D51" t="s">
        <v>10</v>
      </c>
      <c r="F51" s="1">
        <f>MAX(F45,0)</f>
        <v>0</v>
      </c>
      <c r="G51" s="1">
        <f t="shared" ref="G51:N51" si="28">MAX(G45,0)</f>
        <v>0</v>
      </c>
      <c r="H51" s="1">
        <f t="shared" si="28"/>
        <v>0</v>
      </c>
      <c r="I51" s="1">
        <f t="shared" si="28"/>
        <v>0</v>
      </c>
      <c r="J51" s="1">
        <f t="shared" si="28"/>
        <v>5</v>
      </c>
      <c r="K51" s="1">
        <f t="shared" si="28"/>
        <v>15</v>
      </c>
      <c r="L51" s="1">
        <f t="shared" si="28"/>
        <v>25</v>
      </c>
      <c r="M51" s="1">
        <f t="shared" si="28"/>
        <v>35</v>
      </c>
      <c r="N51" s="1">
        <f t="shared" si="28"/>
        <v>0</v>
      </c>
    </row>
    <row r="52" spans="4:14" x14ac:dyDescent="0.35">
      <c r="D52" t="s">
        <v>11</v>
      </c>
      <c r="F52" s="1">
        <f>F49+F50-F51</f>
        <v>35</v>
      </c>
      <c r="G52" s="1">
        <f t="shared" ref="G52:N52" si="29">G49+G50-G51</f>
        <v>60</v>
      </c>
      <c r="H52" s="1">
        <f t="shared" si="29"/>
        <v>75</v>
      </c>
      <c r="I52" s="1">
        <f t="shared" si="29"/>
        <v>80</v>
      </c>
      <c r="J52" s="1">
        <f t="shared" si="29"/>
        <v>75</v>
      </c>
      <c r="K52" s="1">
        <f t="shared" si="29"/>
        <v>60</v>
      </c>
      <c r="L52" s="1">
        <f t="shared" si="29"/>
        <v>35</v>
      </c>
      <c r="M52" s="1">
        <f t="shared" si="29"/>
        <v>0</v>
      </c>
      <c r="N52" s="1">
        <f t="shared" si="29"/>
        <v>0</v>
      </c>
    </row>
  </sheetData>
  <conditionalFormatting sqref="A36:XFD1048576 A34:C35 A1:XFD33 E34:XFD35">
    <cfRule type="expression" dxfId="3" priority="3">
      <formula>AND(A1&lt;&gt;"",A1=FALSE)</formula>
    </cfRule>
    <cfRule type="expression" dxfId="2" priority="4">
      <formula>A1=TRUE</formula>
    </cfRule>
  </conditionalFormatting>
  <conditionalFormatting sqref="D34:D35">
    <cfRule type="expression" dxfId="1" priority="1">
      <formula>AND(D34&lt;&gt;"",D34=FALSE)</formula>
    </cfRule>
    <cfRule type="expression" dxfId="0" priority="2">
      <formula>D34=TRUE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Positive WC </vt:lpstr>
      <vt:lpstr>Mixed WC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Lewenski</dc:creator>
  <cp:lastModifiedBy>Edward Bodmer</cp:lastModifiedBy>
  <dcterms:created xsi:type="dcterms:W3CDTF">2021-05-24T00:56:35Z</dcterms:created>
  <dcterms:modified xsi:type="dcterms:W3CDTF">2021-05-24T13:55:00Z</dcterms:modified>
</cp:coreProperties>
</file>