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H. Financial Analysis Database and Cost of Capital/B. Retrieve Data/"/>
    </mc:Choice>
  </mc:AlternateContent>
  <xr:revisionPtr revIDLastSave="3" documentId="14_{7436BACE-2DB8-4F12-90E3-9ECE8C33D75B}" xr6:coauthVersionLast="47" xr6:coauthVersionMax="47" xr10:uidLastSave="{10735C2A-597B-48F2-A9FB-C61FF346D325}"/>
  <bookViews>
    <workbookView xWindow="-120" yWindow="-120" windowWidth="20730" windowHeight="11040" xr2:uid="{CD1E02DE-C0A1-44A7-BB41-C98F851EF82A}"/>
  </bookViews>
  <sheets>
    <sheet name="Sheet1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68" i="1"/>
  <c r="E36" i="1"/>
  <c r="F36" i="1"/>
  <c r="G36" i="1"/>
  <c r="H36" i="1"/>
  <c r="I36" i="1"/>
  <c r="J36" i="1"/>
  <c r="K36" i="1"/>
  <c r="L36" i="1"/>
  <c r="E37" i="1"/>
  <c r="F37" i="1"/>
  <c r="G37" i="1"/>
  <c r="H37" i="1"/>
  <c r="I37" i="1"/>
  <c r="J37" i="1"/>
  <c r="K37" i="1"/>
  <c r="L37" i="1"/>
  <c r="E38" i="1"/>
  <c r="F38" i="1"/>
  <c r="G38" i="1"/>
  <c r="H38" i="1"/>
  <c r="I38" i="1"/>
  <c r="J38" i="1"/>
  <c r="K38" i="1"/>
  <c r="L38" i="1"/>
  <c r="E39" i="1"/>
  <c r="F39" i="1"/>
  <c r="G39" i="1"/>
  <c r="H39" i="1"/>
  <c r="I39" i="1"/>
  <c r="J39" i="1"/>
  <c r="K39" i="1"/>
  <c r="L39" i="1"/>
  <c r="E40" i="1"/>
  <c r="F40" i="1"/>
  <c r="G40" i="1"/>
  <c r="H40" i="1"/>
  <c r="I40" i="1"/>
  <c r="J40" i="1"/>
  <c r="K40" i="1"/>
  <c r="L40" i="1"/>
  <c r="E41" i="1"/>
  <c r="F41" i="1"/>
  <c r="G41" i="1"/>
  <c r="H41" i="1"/>
  <c r="I41" i="1"/>
  <c r="J41" i="1"/>
  <c r="K41" i="1"/>
  <c r="L41" i="1"/>
  <c r="E42" i="1"/>
  <c r="F42" i="1"/>
  <c r="G42" i="1"/>
  <c r="H42" i="1"/>
  <c r="I42" i="1"/>
  <c r="J42" i="1"/>
  <c r="K42" i="1"/>
  <c r="L42" i="1"/>
  <c r="E43" i="1"/>
  <c r="F43" i="1"/>
  <c r="G43" i="1"/>
  <c r="H43" i="1"/>
  <c r="I43" i="1"/>
  <c r="J43" i="1"/>
  <c r="K43" i="1"/>
  <c r="L43" i="1"/>
  <c r="E44" i="1"/>
  <c r="F44" i="1"/>
  <c r="G44" i="1"/>
  <c r="H44" i="1"/>
  <c r="I44" i="1"/>
  <c r="J44" i="1"/>
  <c r="K44" i="1"/>
  <c r="L44" i="1"/>
  <c r="E45" i="1"/>
  <c r="F45" i="1"/>
  <c r="G45" i="1"/>
  <c r="H45" i="1"/>
  <c r="I45" i="1"/>
  <c r="J45" i="1"/>
  <c r="K45" i="1"/>
  <c r="L45" i="1"/>
  <c r="E46" i="1"/>
  <c r="F46" i="1"/>
  <c r="G46" i="1"/>
  <c r="H46" i="1"/>
  <c r="I46" i="1"/>
  <c r="J46" i="1"/>
  <c r="K46" i="1"/>
  <c r="L46" i="1"/>
  <c r="E47" i="1"/>
  <c r="F47" i="1"/>
  <c r="G47" i="1"/>
  <c r="H47" i="1"/>
  <c r="I47" i="1"/>
  <c r="J47" i="1"/>
  <c r="K47" i="1"/>
  <c r="L47" i="1"/>
  <c r="E48" i="1"/>
  <c r="F48" i="1"/>
  <c r="G48" i="1"/>
  <c r="H48" i="1"/>
  <c r="I48" i="1"/>
  <c r="J48" i="1"/>
  <c r="K48" i="1"/>
  <c r="L48" i="1"/>
  <c r="E49" i="1"/>
  <c r="F49" i="1"/>
  <c r="G49" i="1"/>
  <c r="H49" i="1"/>
  <c r="I49" i="1"/>
  <c r="J49" i="1"/>
  <c r="K49" i="1"/>
  <c r="L49" i="1"/>
  <c r="E50" i="1"/>
  <c r="F50" i="1"/>
  <c r="G50" i="1"/>
  <c r="H50" i="1"/>
  <c r="I50" i="1"/>
  <c r="J50" i="1"/>
  <c r="K50" i="1"/>
  <c r="L50" i="1"/>
  <c r="E51" i="1"/>
  <c r="F51" i="1"/>
  <c r="G51" i="1"/>
  <c r="H51" i="1"/>
  <c r="I51" i="1"/>
  <c r="J51" i="1"/>
  <c r="K51" i="1"/>
  <c r="L51" i="1"/>
  <c r="E52" i="1"/>
  <c r="F52" i="1"/>
  <c r="G52" i="1"/>
  <c r="H52" i="1"/>
  <c r="I52" i="1"/>
  <c r="J52" i="1"/>
  <c r="K52" i="1"/>
  <c r="L52" i="1"/>
  <c r="E53" i="1"/>
  <c r="F53" i="1"/>
  <c r="G53" i="1"/>
  <c r="H53" i="1"/>
  <c r="I53" i="1"/>
  <c r="J53" i="1"/>
  <c r="K53" i="1"/>
  <c r="L53" i="1"/>
  <c r="E54" i="1"/>
  <c r="F54" i="1"/>
  <c r="G54" i="1"/>
  <c r="H54" i="1"/>
  <c r="I54" i="1"/>
  <c r="J54" i="1"/>
  <c r="K54" i="1"/>
  <c r="L54" i="1"/>
  <c r="E55" i="1"/>
  <c r="F55" i="1"/>
  <c r="G55" i="1"/>
  <c r="H55" i="1"/>
  <c r="I55" i="1"/>
  <c r="J55" i="1"/>
  <c r="K55" i="1"/>
  <c r="L55" i="1"/>
  <c r="E56" i="1"/>
  <c r="F56" i="1"/>
  <c r="G56" i="1"/>
  <c r="H56" i="1"/>
  <c r="I56" i="1"/>
  <c r="J56" i="1"/>
  <c r="K56" i="1"/>
  <c r="L56" i="1"/>
  <c r="E57" i="1"/>
  <c r="F57" i="1"/>
  <c r="G57" i="1"/>
  <c r="H57" i="1"/>
  <c r="I57" i="1"/>
  <c r="J57" i="1"/>
  <c r="K57" i="1"/>
  <c r="L57" i="1"/>
  <c r="E58" i="1"/>
  <c r="F58" i="1"/>
  <c r="G58" i="1"/>
  <c r="H58" i="1"/>
  <c r="I58" i="1"/>
  <c r="J58" i="1"/>
  <c r="K58" i="1"/>
  <c r="L58" i="1"/>
  <c r="E59" i="1"/>
  <c r="F59" i="1"/>
  <c r="G59" i="1"/>
  <c r="H59" i="1"/>
  <c r="I59" i="1"/>
  <c r="J59" i="1"/>
  <c r="K59" i="1"/>
  <c r="L59" i="1"/>
  <c r="E60" i="1"/>
  <c r="F60" i="1"/>
  <c r="G60" i="1"/>
  <c r="H60" i="1"/>
  <c r="I60" i="1"/>
  <c r="J60" i="1"/>
  <c r="K60" i="1"/>
  <c r="L60" i="1"/>
  <c r="E61" i="1"/>
  <c r="F61" i="1"/>
  <c r="G61" i="1"/>
  <c r="H61" i="1"/>
  <c r="I61" i="1"/>
  <c r="J61" i="1"/>
  <c r="K61" i="1"/>
  <c r="L61" i="1"/>
  <c r="E62" i="1"/>
  <c r="F62" i="1"/>
  <c r="G62" i="1"/>
  <c r="H62" i="1"/>
  <c r="I62" i="1"/>
  <c r="J62" i="1"/>
  <c r="K62" i="1"/>
  <c r="L62" i="1"/>
  <c r="E63" i="1"/>
  <c r="F63" i="1"/>
  <c r="G63" i="1"/>
  <c r="H63" i="1"/>
  <c r="I63" i="1"/>
  <c r="J63" i="1"/>
  <c r="K63" i="1"/>
  <c r="L63" i="1"/>
  <c r="E64" i="1"/>
  <c r="F64" i="1"/>
  <c r="G64" i="1"/>
  <c r="H64" i="1"/>
  <c r="I64" i="1"/>
  <c r="J64" i="1"/>
  <c r="K64" i="1"/>
  <c r="L64" i="1"/>
  <c r="F35" i="1"/>
  <c r="G35" i="1"/>
  <c r="H35" i="1"/>
  <c r="I35" i="1"/>
  <c r="J35" i="1"/>
  <c r="K35" i="1"/>
  <c r="L35" i="1"/>
  <c r="E35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35" i="1"/>
</calcChain>
</file>

<file path=xl/sharedStrings.xml><?xml version="1.0" encoding="utf-8"?>
<sst xmlns="http://schemas.openxmlformats.org/spreadsheetml/2006/main" count="205" uniqueCount="85">
  <si>
    <t>ACWA Power</t>
  </si>
  <si>
    <t>SAR</t>
  </si>
  <si>
    <t>?countrycode=sa</t>
  </si>
  <si>
    <t>2082.SR</t>
  </si>
  <si>
    <t>Tenaga National</t>
  </si>
  <si>
    <t>MRY</t>
  </si>
  <si>
    <t>?countrycode=my</t>
  </si>
  <si>
    <t>5347.kl</t>
  </si>
  <si>
    <t>Euro Tunnel</t>
  </si>
  <si>
    <t>GET</t>
  </si>
  <si>
    <t>EURO</t>
  </si>
  <si>
    <t>?countrycode=fr</t>
  </si>
  <si>
    <t>GET.PA</t>
  </si>
  <si>
    <t>USD</t>
  </si>
  <si>
    <t>Next Era Partners</t>
  </si>
  <si>
    <t>NEP</t>
  </si>
  <si>
    <t/>
  </si>
  <si>
    <t xml:space="preserve">Next Era </t>
  </si>
  <si>
    <t>NEE</t>
  </si>
  <si>
    <t>Cleanway</t>
  </si>
  <si>
    <t>CWEN</t>
  </si>
  <si>
    <t>EDP Renovaveis S/A</t>
  </si>
  <si>
    <t>EDPR</t>
  </si>
  <si>
    <t>?countrycode=pt</t>
  </si>
  <si>
    <t>EDPR.LS</t>
  </si>
  <si>
    <t>Brookfield Asset Management</t>
  </si>
  <si>
    <t>BAM</t>
  </si>
  <si>
    <t>First Solar</t>
  </si>
  <si>
    <t>FSLR</t>
  </si>
  <si>
    <t xml:space="preserve">Adani Green Energy Limited </t>
  </si>
  <si>
    <t>ADANIGREEN</t>
  </si>
  <si>
    <t>?countrycode=in</t>
  </si>
  <si>
    <t>ADANIGREEN.NS</t>
  </si>
  <si>
    <t>Canadian Solar</t>
  </si>
  <si>
    <t>CSIQ</t>
  </si>
  <si>
    <t>GM</t>
  </si>
  <si>
    <t>Shell Oil</t>
  </si>
  <si>
    <t>SHEL</t>
  </si>
  <si>
    <t>SHEL.L</t>
  </si>
  <si>
    <t>GBP</t>
  </si>
  <si>
    <t>Total Energy</t>
  </si>
  <si>
    <t>TTE</t>
  </si>
  <si>
    <t>TTE.PA</t>
  </si>
  <si>
    <t>BP Oil</t>
  </si>
  <si>
    <t>BP</t>
  </si>
  <si>
    <t>BP.L</t>
  </si>
  <si>
    <t>Exxon Mobil</t>
  </si>
  <si>
    <t>XOM</t>
  </si>
  <si>
    <t>CAN</t>
  </si>
  <si>
    <t>Cheveron</t>
  </si>
  <si>
    <t>CVX</t>
  </si>
  <si>
    <t>Saudi Aramco</t>
  </si>
  <si>
    <t>DAN</t>
  </si>
  <si>
    <t>2222.SR</t>
  </si>
  <si>
    <t>Ormat Energy</t>
  </si>
  <si>
    <t>ORA</t>
  </si>
  <si>
    <t>Ibrodrola</t>
  </si>
  <si>
    <t>IBE</t>
  </si>
  <si>
    <t>?countrycode=es</t>
  </si>
  <si>
    <t>IBE.MC</t>
  </si>
  <si>
    <t>General Electric</t>
  </si>
  <si>
    <t>GE</t>
  </si>
  <si>
    <t>Tesla</t>
  </si>
  <si>
    <t>TSLA</t>
  </si>
  <si>
    <t>Saudi Telecom</t>
  </si>
  <si>
    <t>7010.SR</t>
  </si>
  <si>
    <t>WEP Energy</t>
  </si>
  <si>
    <t>WEP</t>
  </si>
  <si>
    <t>Saudi Electric</t>
  </si>
  <si>
    <t>5110.SR</t>
  </si>
  <si>
    <t>Acconia SA</t>
  </si>
  <si>
    <t>ANA</t>
  </si>
  <si>
    <t>ANA.MC</t>
  </si>
  <si>
    <t>Microsoft</t>
  </si>
  <si>
    <t>MSFT</t>
  </si>
  <si>
    <t>Apple Corporation</t>
  </si>
  <si>
    <t>AAPL</t>
  </si>
  <si>
    <t>Consolidated Edison</t>
  </si>
  <si>
    <t>ED</t>
  </si>
  <si>
    <t>MYR</t>
  </si>
  <si>
    <t>Ibederola</t>
  </si>
  <si>
    <t xml:space="preserve">ENEL </t>
  </si>
  <si>
    <t>ENEL</t>
  </si>
  <si>
    <t>?countrycode=it</t>
  </si>
  <si>
    <t>ENEL.MI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</si>
</sst>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2FB7-580E-4374-AFC9-26166CA029E3}">
  <dimension ref="A3:L97"/>
  <sheetViews>
    <sheetView tabSelected="1" topLeftCell="A28" workbookViewId="0">
      <selection activeCell="A32" sqref="A32"/>
    </sheetView>
  </sheetViews>
  <sheetFormatPr defaultRowHeight="15" x14ac:dyDescent="0.25"/>
  <cols>
    <col min="2" max="2" width="41.85546875" customWidth="1"/>
  </cols>
  <sheetData>
    <row r="3" spans="1:12" x14ac:dyDescent="0.25">
      <c r="A3">
        <v>1</v>
      </c>
      <c r="B3" t="s">
        <v>0</v>
      </c>
      <c r="C3">
        <v>1</v>
      </c>
      <c r="D3">
        <v>1</v>
      </c>
      <c r="E3">
        <v>2082</v>
      </c>
      <c r="F3" t="s">
        <v>1</v>
      </c>
      <c r="G3">
        <v>1</v>
      </c>
      <c r="H3">
        <v>1</v>
      </c>
      <c r="J3" t="s">
        <v>2</v>
      </c>
      <c r="K3" t="s">
        <v>3</v>
      </c>
      <c r="L3" t="s">
        <v>1</v>
      </c>
    </row>
    <row r="4" spans="1:12" x14ac:dyDescent="0.25">
      <c r="A4">
        <v>18</v>
      </c>
      <c r="B4" t="s">
        <v>4</v>
      </c>
      <c r="C4">
        <v>2</v>
      </c>
      <c r="D4">
        <v>1</v>
      </c>
      <c r="E4">
        <v>5347</v>
      </c>
      <c r="F4" t="s">
        <v>5</v>
      </c>
      <c r="G4">
        <v>1</v>
      </c>
      <c r="H4">
        <v>1</v>
      </c>
      <c r="J4" t="s">
        <v>6</v>
      </c>
      <c r="K4" t="s">
        <v>7</v>
      </c>
      <c r="L4" t="s">
        <v>5</v>
      </c>
    </row>
    <row r="5" spans="1:12" x14ac:dyDescent="0.25">
      <c r="A5">
        <v>25</v>
      </c>
      <c r="B5" t="s">
        <v>8</v>
      </c>
      <c r="C5">
        <v>3</v>
      </c>
      <c r="D5">
        <v>1</v>
      </c>
      <c r="E5" t="s">
        <v>9</v>
      </c>
      <c r="F5" t="s">
        <v>10</v>
      </c>
      <c r="G5">
        <v>1</v>
      </c>
      <c r="H5">
        <v>1</v>
      </c>
      <c r="J5" t="s">
        <v>11</v>
      </c>
      <c r="K5" t="s">
        <v>12</v>
      </c>
      <c r="L5" t="s">
        <v>13</v>
      </c>
    </row>
    <row r="6" spans="1:12" x14ac:dyDescent="0.25">
      <c r="A6">
        <v>3</v>
      </c>
      <c r="B6" t="s">
        <v>14</v>
      </c>
      <c r="C6">
        <v>4</v>
      </c>
      <c r="D6">
        <v>1</v>
      </c>
      <c r="E6" t="s">
        <v>15</v>
      </c>
      <c r="F6" t="s">
        <v>13</v>
      </c>
      <c r="G6">
        <v>1</v>
      </c>
      <c r="H6">
        <v>1</v>
      </c>
      <c r="J6" t="s">
        <v>16</v>
      </c>
      <c r="K6" t="s">
        <v>15</v>
      </c>
      <c r="L6" t="s">
        <v>13</v>
      </c>
    </row>
    <row r="7" spans="1:12" x14ac:dyDescent="0.25">
      <c r="A7">
        <v>2</v>
      </c>
      <c r="B7" t="s">
        <v>17</v>
      </c>
      <c r="C7">
        <v>5</v>
      </c>
      <c r="D7">
        <v>1</v>
      </c>
      <c r="E7" t="s">
        <v>18</v>
      </c>
      <c r="F7" t="s">
        <v>13</v>
      </c>
      <c r="G7">
        <v>1</v>
      </c>
      <c r="H7">
        <v>1</v>
      </c>
      <c r="J7" t="s">
        <v>16</v>
      </c>
      <c r="K7" t="s">
        <v>18</v>
      </c>
      <c r="L7" t="s">
        <v>13</v>
      </c>
    </row>
    <row r="8" spans="1:12" x14ac:dyDescent="0.25">
      <c r="A8">
        <v>9</v>
      </c>
      <c r="B8" t="s">
        <v>19</v>
      </c>
      <c r="C8">
        <v>6</v>
      </c>
      <c r="D8">
        <v>1</v>
      </c>
      <c r="E8" t="s">
        <v>20</v>
      </c>
      <c r="F8" t="s">
        <v>13</v>
      </c>
      <c r="G8">
        <v>1</v>
      </c>
      <c r="H8">
        <v>1</v>
      </c>
      <c r="J8" t="s">
        <v>16</v>
      </c>
      <c r="K8" t="s">
        <v>20</v>
      </c>
      <c r="L8" t="s">
        <v>13</v>
      </c>
    </row>
    <row r="9" spans="1:12" x14ac:dyDescent="0.25">
      <c r="A9">
        <v>4</v>
      </c>
      <c r="B9" t="s">
        <v>21</v>
      </c>
      <c r="C9">
        <v>7</v>
      </c>
      <c r="D9">
        <v>1</v>
      </c>
      <c r="E9" t="s">
        <v>22</v>
      </c>
      <c r="F9" t="s">
        <v>10</v>
      </c>
      <c r="G9">
        <v>1</v>
      </c>
      <c r="H9">
        <v>1</v>
      </c>
      <c r="J9" t="s">
        <v>23</v>
      </c>
      <c r="K9" t="s">
        <v>24</v>
      </c>
      <c r="L9" t="s">
        <v>10</v>
      </c>
    </row>
    <row r="10" spans="1:12" x14ac:dyDescent="0.25">
      <c r="A10">
        <v>10</v>
      </c>
      <c r="B10" t="s">
        <v>25</v>
      </c>
      <c r="C10">
        <v>8</v>
      </c>
      <c r="D10">
        <v>1</v>
      </c>
      <c r="E10" t="s">
        <v>26</v>
      </c>
      <c r="F10" t="s">
        <v>13</v>
      </c>
      <c r="G10">
        <v>1</v>
      </c>
      <c r="H10">
        <v>1</v>
      </c>
      <c r="J10" t="s">
        <v>16</v>
      </c>
      <c r="K10" t="s">
        <v>26</v>
      </c>
      <c r="L10" t="s">
        <v>13</v>
      </c>
    </row>
    <row r="11" spans="1:12" x14ac:dyDescent="0.25">
      <c r="A11">
        <v>12</v>
      </c>
      <c r="B11" t="s">
        <v>27</v>
      </c>
      <c r="C11">
        <v>9</v>
      </c>
      <c r="D11">
        <v>1</v>
      </c>
      <c r="E11" t="s">
        <v>28</v>
      </c>
      <c r="F11" t="s">
        <v>13</v>
      </c>
      <c r="G11">
        <v>1</v>
      </c>
      <c r="H11">
        <v>1</v>
      </c>
      <c r="J11" t="s">
        <v>16</v>
      </c>
      <c r="K11" t="s">
        <v>28</v>
      </c>
      <c r="L11" t="s">
        <v>13</v>
      </c>
    </row>
    <row r="12" spans="1:12" x14ac:dyDescent="0.25">
      <c r="A12">
        <v>13</v>
      </c>
      <c r="B12" t="s">
        <v>29</v>
      </c>
      <c r="C12">
        <v>10</v>
      </c>
      <c r="D12">
        <v>1</v>
      </c>
      <c r="E12" t="s">
        <v>30</v>
      </c>
      <c r="F12" t="s">
        <v>13</v>
      </c>
      <c r="G12">
        <v>1</v>
      </c>
      <c r="H12">
        <v>1</v>
      </c>
      <c r="J12" t="s">
        <v>31</v>
      </c>
      <c r="K12" t="s">
        <v>32</v>
      </c>
      <c r="L12" t="s">
        <v>13</v>
      </c>
    </row>
    <row r="13" spans="1:12" x14ac:dyDescent="0.25">
      <c r="A13">
        <v>11</v>
      </c>
      <c r="B13" t="s">
        <v>33</v>
      </c>
      <c r="C13">
        <v>11</v>
      </c>
      <c r="D13">
        <v>1</v>
      </c>
      <c r="E13" t="s">
        <v>34</v>
      </c>
      <c r="F13" t="s">
        <v>13</v>
      </c>
      <c r="G13">
        <v>1</v>
      </c>
      <c r="H13">
        <v>1</v>
      </c>
      <c r="J13" t="s">
        <v>16</v>
      </c>
      <c r="K13" t="s">
        <v>35</v>
      </c>
      <c r="L13" t="s">
        <v>10</v>
      </c>
    </row>
    <row r="14" spans="1:12" x14ac:dyDescent="0.25">
      <c r="A14">
        <v>19</v>
      </c>
      <c r="B14" t="s">
        <v>36</v>
      </c>
      <c r="C14">
        <v>12</v>
      </c>
      <c r="D14">
        <v>1</v>
      </c>
      <c r="E14" t="s">
        <v>37</v>
      </c>
      <c r="F14" t="s">
        <v>10</v>
      </c>
      <c r="G14">
        <v>1</v>
      </c>
      <c r="H14">
        <v>1</v>
      </c>
      <c r="J14" t="s">
        <v>16</v>
      </c>
      <c r="K14" t="s">
        <v>38</v>
      </c>
      <c r="L14" t="s">
        <v>39</v>
      </c>
    </row>
    <row r="15" spans="1:12" x14ac:dyDescent="0.25">
      <c r="A15">
        <v>21</v>
      </c>
      <c r="B15" t="s">
        <v>40</v>
      </c>
      <c r="C15">
        <v>13</v>
      </c>
      <c r="D15">
        <v>1</v>
      </c>
      <c r="E15" t="s">
        <v>41</v>
      </c>
      <c r="F15" t="s">
        <v>39</v>
      </c>
      <c r="G15">
        <v>1</v>
      </c>
      <c r="H15">
        <v>1</v>
      </c>
      <c r="J15" t="s">
        <v>16</v>
      </c>
      <c r="K15" t="s">
        <v>42</v>
      </c>
      <c r="L15" t="s">
        <v>39</v>
      </c>
    </row>
    <row r="16" spans="1:12" x14ac:dyDescent="0.25">
      <c r="A16">
        <v>22</v>
      </c>
      <c r="B16" t="s">
        <v>43</v>
      </c>
      <c r="C16">
        <v>14</v>
      </c>
      <c r="D16">
        <v>1</v>
      </c>
      <c r="E16" t="s">
        <v>44</v>
      </c>
      <c r="F16" t="s">
        <v>10</v>
      </c>
      <c r="G16">
        <v>1</v>
      </c>
      <c r="H16">
        <v>1</v>
      </c>
      <c r="J16" t="s">
        <v>16</v>
      </c>
      <c r="K16" t="s">
        <v>45</v>
      </c>
      <c r="L16" t="s">
        <v>10</v>
      </c>
    </row>
    <row r="17" spans="1:12" x14ac:dyDescent="0.25">
      <c r="A17">
        <v>20</v>
      </c>
      <c r="B17" t="s">
        <v>46</v>
      </c>
      <c r="C17">
        <v>15</v>
      </c>
      <c r="D17">
        <v>1</v>
      </c>
      <c r="E17" t="s">
        <v>47</v>
      </c>
      <c r="F17" t="s">
        <v>48</v>
      </c>
      <c r="G17">
        <v>1</v>
      </c>
      <c r="H17">
        <v>1</v>
      </c>
      <c r="J17" t="s">
        <v>16</v>
      </c>
      <c r="K17" t="s">
        <v>47</v>
      </c>
      <c r="L17" t="s">
        <v>48</v>
      </c>
    </row>
    <row r="18" spans="1:12" x14ac:dyDescent="0.25">
      <c r="A18">
        <v>23</v>
      </c>
      <c r="B18" t="s">
        <v>49</v>
      </c>
      <c r="C18">
        <v>16</v>
      </c>
      <c r="D18">
        <v>1</v>
      </c>
      <c r="E18" t="s">
        <v>50</v>
      </c>
      <c r="F18" t="s">
        <v>39</v>
      </c>
      <c r="G18">
        <v>1</v>
      </c>
      <c r="H18">
        <v>1</v>
      </c>
      <c r="J18" t="s">
        <v>16</v>
      </c>
      <c r="K18" t="s">
        <v>50</v>
      </c>
      <c r="L18" t="s">
        <v>10</v>
      </c>
    </row>
    <row r="19" spans="1:12" x14ac:dyDescent="0.25">
      <c r="A19">
        <v>24</v>
      </c>
      <c r="B19" t="s">
        <v>51</v>
      </c>
      <c r="C19">
        <v>17</v>
      </c>
      <c r="D19">
        <v>1</v>
      </c>
      <c r="E19">
        <v>2222</v>
      </c>
      <c r="F19" t="s">
        <v>52</v>
      </c>
      <c r="G19">
        <v>1</v>
      </c>
      <c r="H19">
        <v>1</v>
      </c>
      <c r="J19" t="s">
        <v>2</v>
      </c>
      <c r="K19" t="s">
        <v>53</v>
      </c>
      <c r="L19" t="s">
        <v>13</v>
      </c>
    </row>
    <row r="20" spans="1:12" x14ac:dyDescent="0.25">
      <c r="A20">
        <v>14</v>
      </c>
      <c r="B20" t="s">
        <v>54</v>
      </c>
      <c r="C20">
        <v>18</v>
      </c>
      <c r="D20">
        <v>1</v>
      </c>
      <c r="E20" t="s">
        <v>55</v>
      </c>
      <c r="F20" t="s">
        <v>13</v>
      </c>
      <c r="G20">
        <v>1</v>
      </c>
      <c r="H20">
        <v>1</v>
      </c>
      <c r="J20" t="s">
        <v>16</v>
      </c>
      <c r="K20" t="s">
        <v>55</v>
      </c>
      <c r="L20" t="s">
        <v>13</v>
      </c>
    </row>
    <row r="21" spans="1:12" x14ac:dyDescent="0.25">
      <c r="A21">
        <v>5</v>
      </c>
      <c r="B21" t="s">
        <v>56</v>
      </c>
      <c r="C21">
        <v>19</v>
      </c>
      <c r="D21">
        <v>1</v>
      </c>
      <c r="E21" t="s">
        <v>57</v>
      </c>
      <c r="F21" t="s">
        <v>10</v>
      </c>
      <c r="G21">
        <v>1</v>
      </c>
      <c r="H21">
        <v>1</v>
      </c>
      <c r="J21" t="s">
        <v>58</v>
      </c>
      <c r="K21" t="s">
        <v>59</v>
      </c>
      <c r="L21" t="s">
        <v>10</v>
      </c>
    </row>
    <row r="22" spans="1:12" x14ac:dyDescent="0.25">
      <c r="A22">
        <v>28</v>
      </c>
      <c r="B22" t="s">
        <v>60</v>
      </c>
      <c r="C22">
        <v>20</v>
      </c>
      <c r="D22">
        <v>1</v>
      </c>
      <c r="E22" t="s">
        <v>61</v>
      </c>
      <c r="F22" t="s">
        <v>13</v>
      </c>
      <c r="G22">
        <v>1</v>
      </c>
      <c r="H22">
        <v>1</v>
      </c>
      <c r="J22" t="s">
        <v>16</v>
      </c>
      <c r="K22" t="s">
        <v>61</v>
      </c>
      <c r="L22" t="s">
        <v>13</v>
      </c>
    </row>
    <row r="23" spans="1:12" x14ac:dyDescent="0.25">
      <c r="A23">
        <v>26</v>
      </c>
      <c r="B23" t="s">
        <v>62</v>
      </c>
      <c r="C23">
        <v>21</v>
      </c>
      <c r="D23">
        <v>1</v>
      </c>
      <c r="E23" t="s">
        <v>63</v>
      </c>
      <c r="F23" t="s">
        <v>13</v>
      </c>
      <c r="G23">
        <v>1</v>
      </c>
      <c r="H23">
        <v>1</v>
      </c>
      <c r="J23" t="s">
        <v>16</v>
      </c>
      <c r="K23" t="s">
        <v>63</v>
      </c>
      <c r="L23" t="s">
        <v>13</v>
      </c>
    </row>
    <row r="24" spans="1:12" x14ac:dyDescent="0.25">
      <c r="A24">
        <v>27</v>
      </c>
      <c r="B24" t="s">
        <v>64</v>
      </c>
      <c r="C24">
        <v>22</v>
      </c>
      <c r="D24">
        <v>1</v>
      </c>
      <c r="E24">
        <v>7010</v>
      </c>
      <c r="F24" t="s">
        <v>1</v>
      </c>
      <c r="G24">
        <v>1</v>
      </c>
      <c r="H24">
        <v>1</v>
      </c>
      <c r="J24" t="s">
        <v>2</v>
      </c>
      <c r="K24" t="s">
        <v>65</v>
      </c>
      <c r="L24" t="s">
        <v>13</v>
      </c>
    </row>
    <row r="25" spans="1:12" x14ac:dyDescent="0.25">
      <c r="A25">
        <v>16</v>
      </c>
      <c r="B25" t="s">
        <v>66</v>
      </c>
      <c r="C25">
        <v>23</v>
      </c>
      <c r="D25">
        <v>1</v>
      </c>
      <c r="E25" t="s">
        <v>67</v>
      </c>
      <c r="F25" t="s">
        <v>13</v>
      </c>
      <c r="G25">
        <v>1</v>
      </c>
      <c r="H25">
        <v>1</v>
      </c>
      <c r="J25" t="s">
        <v>16</v>
      </c>
      <c r="K25" t="s">
        <v>67</v>
      </c>
      <c r="L25" t="s">
        <v>13</v>
      </c>
    </row>
    <row r="26" spans="1:12" x14ac:dyDescent="0.25">
      <c r="A26">
        <v>17</v>
      </c>
      <c r="B26" t="s">
        <v>68</v>
      </c>
      <c r="C26">
        <v>24</v>
      </c>
      <c r="D26">
        <v>1</v>
      </c>
      <c r="E26">
        <v>5110</v>
      </c>
      <c r="F26" t="s">
        <v>1</v>
      </c>
      <c r="G26">
        <v>1</v>
      </c>
      <c r="H26">
        <v>1</v>
      </c>
      <c r="J26" t="s">
        <v>2</v>
      </c>
      <c r="K26" t="s">
        <v>69</v>
      </c>
      <c r="L26" t="s">
        <v>13</v>
      </c>
    </row>
    <row r="27" spans="1:12" x14ac:dyDescent="0.25">
      <c r="A27">
        <v>6</v>
      </c>
      <c r="B27" t="s">
        <v>70</v>
      </c>
      <c r="C27">
        <v>25</v>
      </c>
      <c r="D27">
        <v>1</v>
      </c>
      <c r="E27" t="s">
        <v>71</v>
      </c>
      <c r="F27" t="s">
        <v>10</v>
      </c>
      <c r="G27">
        <v>1</v>
      </c>
      <c r="H27">
        <v>1</v>
      </c>
      <c r="J27" t="s">
        <v>58</v>
      </c>
      <c r="K27" t="s">
        <v>72</v>
      </c>
      <c r="L27" t="s">
        <v>10</v>
      </c>
    </row>
    <row r="28" spans="1:12" x14ac:dyDescent="0.25">
      <c r="A28">
        <v>29</v>
      </c>
      <c r="B28" t="s">
        <v>73</v>
      </c>
      <c r="C28">
        <v>26</v>
      </c>
      <c r="D28">
        <v>1</v>
      </c>
      <c r="E28" t="s">
        <v>74</v>
      </c>
      <c r="F28" t="s">
        <v>13</v>
      </c>
      <c r="G28">
        <v>1</v>
      </c>
      <c r="H28">
        <v>1</v>
      </c>
      <c r="J28" t="s">
        <v>16</v>
      </c>
      <c r="K28" t="s">
        <v>74</v>
      </c>
      <c r="L28" t="s">
        <v>13</v>
      </c>
    </row>
    <row r="29" spans="1:12" x14ac:dyDescent="0.25">
      <c r="A29">
        <v>30</v>
      </c>
      <c r="B29" t="s">
        <v>75</v>
      </c>
      <c r="C29">
        <v>27</v>
      </c>
      <c r="D29">
        <v>1</v>
      </c>
      <c r="E29" t="s">
        <v>76</v>
      </c>
      <c r="F29" t="s">
        <v>13</v>
      </c>
      <c r="G29">
        <v>1</v>
      </c>
      <c r="H29">
        <v>1</v>
      </c>
      <c r="J29" t="s">
        <v>16</v>
      </c>
      <c r="K29" t="s">
        <v>76</v>
      </c>
      <c r="L29" t="s">
        <v>13</v>
      </c>
    </row>
    <row r="30" spans="1:12" x14ac:dyDescent="0.25">
      <c r="A30">
        <v>15</v>
      </c>
      <c r="B30" t="s">
        <v>77</v>
      </c>
      <c r="C30">
        <v>28</v>
      </c>
      <c r="D30">
        <v>1</v>
      </c>
      <c r="E30" t="s">
        <v>78</v>
      </c>
      <c r="F30" t="s">
        <v>79</v>
      </c>
      <c r="G30">
        <v>1</v>
      </c>
      <c r="H30">
        <v>1</v>
      </c>
      <c r="J30" t="s">
        <v>16</v>
      </c>
      <c r="K30" t="s">
        <v>78</v>
      </c>
      <c r="L30" t="s">
        <v>13</v>
      </c>
    </row>
    <row r="31" spans="1:12" x14ac:dyDescent="0.25">
      <c r="A31">
        <v>7</v>
      </c>
      <c r="B31" t="s">
        <v>80</v>
      </c>
      <c r="C31">
        <v>6</v>
      </c>
      <c r="D31">
        <v>1</v>
      </c>
      <c r="E31" t="s">
        <v>57</v>
      </c>
      <c r="F31" t="s">
        <v>10</v>
      </c>
      <c r="G31">
        <v>1</v>
      </c>
      <c r="H31">
        <v>1</v>
      </c>
      <c r="J31" t="s">
        <v>58</v>
      </c>
      <c r="K31" t="s">
        <v>59</v>
      </c>
      <c r="L31" t="s">
        <v>10</v>
      </c>
    </row>
    <row r="32" spans="1:12" x14ac:dyDescent="0.25">
      <c r="A32">
        <v>8</v>
      </c>
      <c r="B32" t="s">
        <v>81</v>
      </c>
      <c r="C32">
        <v>30</v>
      </c>
      <c r="D32">
        <v>1</v>
      </c>
      <c r="E32" t="s">
        <v>82</v>
      </c>
      <c r="F32" t="s">
        <v>10</v>
      </c>
      <c r="G32">
        <v>1</v>
      </c>
      <c r="H32">
        <v>1</v>
      </c>
      <c r="J32" t="s">
        <v>83</v>
      </c>
      <c r="K32" t="s">
        <v>84</v>
      </c>
      <c r="L32" t="s">
        <v>10</v>
      </c>
    </row>
    <row r="35" spans="1:12" x14ac:dyDescent="0.25">
      <c r="A35">
        <v>1</v>
      </c>
      <c r="B35" t="str">
        <f>_xlfn.XLOOKUP($A35,$A$3:$A$32,B$3:B$32,0,0)</f>
        <v>ACWA Power</v>
      </c>
      <c r="C35">
        <f>A35</f>
        <v>1</v>
      </c>
      <c r="D35">
        <v>1</v>
      </c>
      <c r="E35">
        <f>_xlfn.XLOOKUP($A35,$A$3:$A$32,E$3:E$32,0,0)</f>
        <v>2082</v>
      </c>
      <c r="F35" t="str">
        <f t="shared" ref="F35:L50" si="0">_xlfn.XLOOKUP($A35,$A$3:$A$32,F$3:F$32,0,0)</f>
        <v>SAR</v>
      </c>
      <c r="G35">
        <f t="shared" si="0"/>
        <v>1</v>
      </c>
      <c r="H35">
        <f t="shared" si="0"/>
        <v>1</v>
      </c>
      <c r="I35">
        <f t="shared" si="0"/>
        <v>0</v>
      </c>
      <c r="J35" t="str">
        <f t="shared" si="0"/>
        <v>?countrycode=sa</v>
      </c>
      <c r="K35" t="str">
        <f t="shared" si="0"/>
        <v>2082.SR</v>
      </c>
      <c r="L35" t="str">
        <f t="shared" si="0"/>
        <v>SAR</v>
      </c>
    </row>
    <row r="36" spans="1:12" x14ac:dyDescent="0.25">
      <c r="A36">
        <v>2</v>
      </c>
      <c r="B36" t="str">
        <f t="shared" ref="B36:B64" si="1">_xlfn.XLOOKUP(A36,A$3:A$32,B$3:B$32,0,0)</f>
        <v xml:space="preserve">Next Era </v>
      </c>
      <c r="C36">
        <f t="shared" ref="C36:C64" si="2">A36</f>
        <v>2</v>
      </c>
      <c r="D36">
        <v>1</v>
      </c>
      <c r="E36" t="str">
        <f t="shared" ref="E36:L64" si="3">_xlfn.XLOOKUP($A36,$A$3:$A$32,E$3:E$32,0,0)</f>
        <v>NEE</v>
      </c>
      <c r="F36" t="str">
        <f t="shared" si="0"/>
        <v>USD</v>
      </c>
      <c r="G36">
        <f t="shared" si="0"/>
        <v>1</v>
      </c>
      <c r="H36">
        <f t="shared" si="0"/>
        <v>1</v>
      </c>
      <c r="I36">
        <f t="shared" si="0"/>
        <v>0</v>
      </c>
      <c r="J36" t="str">
        <f t="shared" si="0"/>
        <v/>
      </c>
      <c r="K36" t="str">
        <f t="shared" si="0"/>
        <v>NEE</v>
      </c>
      <c r="L36" t="str">
        <f t="shared" si="0"/>
        <v>USD</v>
      </c>
    </row>
    <row r="37" spans="1:12" x14ac:dyDescent="0.25">
      <c r="A37">
        <v>3</v>
      </c>
      <c r="B37" t="str">
        <f t="shared" si="1"/>
        <v>Next Era Partners</v>
      </c>
      <c r="C37">
        <f t="shared" si="2"/>
        <v>3</v>
      </c>
      <c r="D37">
        <v>1</v>
      </c>
      <c r="E37" t="str">
        <f t="shared" si="3"/>
        <v>NEP</v>
      </c>
      <c r="F37" t="str">
        <f t="shared" si="0"/>
        <v>USD</v>
      </c>
      <c r="G37">
        <f t="shared" si="0"/>
        <v>1</v>
      </c>
      <c r="H37">
        <f t="shared" si="0"/>
        <v>1</v>
      </c>
      <c r="I37">
        <f t="shared" si="0"/>
        <v>0</v>
      </c>
      <c r="J37" t="str">
        <f t="shared" si="0"/>
        <v/>
      </c>
      <c r="K37" t="str">
        <f t="shared" si="0"/>
        <v>NEP</v>
      </c>
      <c r="L37" t="str">
        <f t="shared" si="0"/>
        <v>USD</v>
      </c>
    </row>
    <row r="38" spans="1:12" x14ac:dyDescent="0.25">
      <c r="A38">
        <v>4</v>
      </c>
      <c r="B38" t="str">
        <f t="shared" si="1"/>
        <v>EDP Renovaveis S/A</v>
      </c>
      <c r="C38">
        <f t="shared" si="2"/>
        <v>4</v>
      </c>
      <c r="D38">
        <v>1</v>
      </c>
      <c r="E38" t="str">
        <f t="shared" si="3"/>
        <v>EDPR</v>
      </c>
      <c r="F38" t="str">
        <f t="shared" si="0"/>
        <v>EURO</v>
      </c>
      <c r="G38">
        <f t="shared" si="0"/>
        <v>1</v>
      </c>
      <c r="H38">
        <f t="shared" si="0"/>
        <v>1</v>
      </c>
      <c r="I38">
        <f t="shared" si="0"/>
        <v>0</v>
      </c>
      <c r="J38" t="str">
        <f t="shared" si="0"/>
        <v>?countrycode=pt</v>
      </c>
      <c r="K38" t="str">
        <f t="shared" si="0"/>
        <v>EDPR.LS</v>
      </c>
      <c r="L38" t="str">
        <f t="shared" si="0"/>
        <v>EURO</v>
      </c>
    </row>
    <row r="39" spans="1:12" x14ac:dyDescent="0.25">
      <c r="A39">
        <v>5</v>
      </c>
      <c r="B39" t="str">
        <f t="shared" si="1"/>
        <v>Ibrodrola</v>
      </c>
      <c r="C39">
        <f t="shared" si="2"/>
        <v>5</v>
      </c>
      <c r="D39">
        <v>1</v>
      </c>
      <c r="E39" t="str">
        <f t="shared" si="3"/>
        <v>IBE</v>
      </c>
      <c r="F39" t="str">
        <f t="shared" si="0"/>
        <v>EURO</v>
      </c>
      <c r="G39">
        <f t="shared" si="0"/>
        <v>1</v>
      </c>
      <c r="H39">
        <f t="shared" si="0"/>
        <v>1</v>
      </c>
      <c r="I39">
        <f t="shared" si="0"/>
        <v>0</v>
      </c>
      <c r="J39" t="str">
        <f t="shared" si="0"/>
        <v>?countrycode=es</v>
      </c>
      <c r="K39" t="str">
        <f t="shared" si="0"/>
        <v>IBE.MC</v>
      </c>
      <c r="L39" t="str">
        <f t="shared" si="0"/>
        <v>EURO</v>
      </c>
    </row>
    <row r="40" spans="1:12" x14ac:dyDescent="0.25">
      <c r="A40">
        <v>6</v>
      </c>
      <c r="B40" t="str">
        <f t="shared" si="1"/>
        <v>Acconia SA</v>
      </c>
      <c r="C40">
        <f t="shared" si="2"/>
        <v>6</v>
      </c>
      <c r="D40">
        <v>1</v>
      </c>
      <c r="E40" t="str">
        <f t="shared" si="3"/>
        <v>ANA</v>
      </c>
      <c r="F40" t="str">
        <f t="shared" si="0"/>
        <v>EURO</v>
      </c>
      <c r="G40">
        <f t="shared" si="0"/>
        <v>1</v>
      </c>
      <c r="H40">
        <f t="shared" si="0"/>
        <v>1</v>
      </c>
      <c r="I40">
        <f t="shared" si="0"/>
        <v>0</v>
      </c>
      <c r="J40" t="str">
        <f t="shared" si="0"/>
        <v>?countrycode=es</v>
      </c>
      <c r="K40" t="str">
        <f t="shared" si="0"/>
        <v>ANA.MC</v>
      </c>
      <c r="L40" t="str">
        <f t="shared" si="0"/>
        <v>EURO</v>
      </c>
    </row>
    <row r="41" spans="1:12" x14ac:dyDescent="0.25">
      <c r="A41">
        <v>7</v>
      </c>
      <c r="B41" t="str">
        <f t="shared" si="1"/>
        <v>Ibederola</v>
      </c>
      <c r="C41">
        <f t="shared" si="2"/>
        <v>7</v>
      </c>
      <c r="D41">
        <v>1</v>
      </c>
      <c r="E41" t="str">
        <f t="shared" si="3"/>
        <v>IBE</v>
      </c>
      <c r="F41" t="str">
        <f t="shared" si="0"/>
        <v>EURO</v>
      </c>
      <c r="G41">
        <f t="shared" si="0"/>
        <v>1</v>
      </c>
      <c r="H41">
        <f t="shared" si="0"/>
        <v>1</v>
      </c>
      <c r="I41">
        <f t="shared" si="0"/>
        <v>0</v>
      </c>
      <c r="J41" t="str">
        <f t="shared" si="0"/>
        <v>?countrycode=es</v>
      </c>
      <c r="K41" t="str">
        <f t="shared" si="0"/>
        <v>IBE.MC</v>
      </c>
      <c r="L41" t="str">
        <f t="shared" si="0"/>
        <v>EURO</v>
      </c>
    </row>
    <row r="42" spans="1:12" x14ac:dyDescent="0.25">
      <c r="A42">
        <v>8</v>
      </c>
      <c r="B42" t="str">
        <f t="shared" si="1"/>
        <v xml:space="preserve">ENEL </v>
      </c>
      <c r="C42">
        <f t="shared" si="2"/>
        <v>8</v>
      </c>
      <c r="D42">
        <v>1</v>
      </c>
      <c r="E42" t="str">
        <f t="shared" si="3"/>
        <v>ENEL</v>
      </c>
      <c r="F42" t="str">
        <f t="shared" si="0"/>
        <v>EURO</v>
      </c>
      <c r="G42">
        <f t="shared" si="0"/>
        <v>1</v>
      </c>
      <c r="H42">
        <f t="shared" si="0"/>
        <v>1</v>
      </c>
      <c r="I42">
        <f t="shared" si="0"/>
        <v>0</v>
      </c>
      <c r="J42" t="str">
        <f t="shared" si="0"/>
        <v>?countrycode=it</v>
      </c>
      <c r="K42" t="str">
        <f t="shared" si="0"/>
        <v>ENEL.MI</v>
      </c>
      <c r="L42" t="str">
        <f t="shared" si="0"/>
        <v>EURO</v>
      </c>
    </row>
    <row r="43" spans="1:12" x14ac:dyDescent="0.25">
      <c r="A43">
        <v>9</v>
      </c>
      <c r="B43" t="str">
        <f t="shared" si="1"/>
        <v>Cleanway</v>
      </c>
      <c r="C43">
        <f t="shared" si="2"/>
        <v>9</v>
      </c>
      <c r="D43">
        <v>1</v>
      </c>
      <c r="E43" t="str">
        <f t="shared" si="3"/>
        <v>CWEN</v>
      </c>
      <c r="F43" t="str">
        <f t="shared" si="0"/>
        <v>USD</v>
      </c>
      <c r="G43">
        <f t="shared" si="0"/>
        <v>1</v>
      </c>
      <c r="H43">
        <f t="shared" si="0"/>
        <v>1</v>
      </c>
      <c r="I43">
        <f t="shared" si="0"/>
        <v>0</v>
      </c>
      <c r="J43" t="str">
        <f t="shared" si="0"/>
        <v/>
      </c>
      <c r="K43" t="str">
        <f t="shared" si="0"/>
        <v>CWEN</v>
      </c>
      <c r="L43" t="str">
        <f t="shared" si="0"/>
        <v>USD</v>
      </c>
    </row>
    <row r="44" spans="1:12" x14ac:dyDescent="0.25">
      <c r="A44">
        <v>10</v>
      </c>
      <c r="B44" t="str">
        <f t="shared" si="1"/>
        <v>Brookfield Asset Management</v>
      </c>
      <c r="C44">
        <f t="shared" si="2"/>
        <v>10</v>
      </c>
      <c r="D44">
        <v>1</v>
      </c>
      <c r="E44" t="str">
        <f t="shared" si="3"/>
        <v>BAM</v>
      </c>
      <c r="F44" t="str">
        <f t="shared" si="0"/>
        <v>USD</v>
      </c>
      <c r="G44">
        <f t="shared" si="0"/>
        <v>1</v>
      </c>
      <c r="H44">
        <f t="shared" si="0"/>
        <v>1</v>
      </c>
      <c r="I44">
        <f t="shared" si="0"/>
        <v>0</v>
      </c>
      <c r="J44" t="str">
        <f t="shared" si="0"/>
        <v/>
      </c>
      <c r="K44" t="str">
        <f t="shared" si="0"/>
        <v>BAM</v>
      </c>
      <c r="L44" t="str">
        <f t="shared" si="0"/>
        <v>USD</v>
      </c>
    </row>
    <row r="45" spans="1:12" x14ac:dyDescent="0.25">
      <c r="A45">
        <v>11</v>
      </c>
      <c r="B45" t="str">
        <f t="shared" si="1"/>
        <v>Canadian Solar</v>
      </c>
      <c r="C45">
        <f t="shared" si="2"/>
        <v>11</v>
      </c>
      <c r="D45">
        <v>1</v>
      </c>
      <c r="E45" t="str">
        <f t="shared" si="3"/>
        <v>CSIQ</v>
      </c>
      <c r="F45" t="str">
        <f t="shared" si="0"/>
        <v>USD</v>
      </c>
      <c r="G45">
        <f t="shared" si="0"/>
        <v>1</v>
      </c>
      <c r="H45">
        <f t="shared" si="0"/>
        <v>1</v>
      </c>
      <c r="I45">
        <f t="shared" si="0"/>
        <v>0</v>
      </c>
      <c r="J45" t="str">
        <f t="shared" si="0"/>
        <v/>
      </c>
      <c r="K45" t="str">
        <f t="shared" si="0"/>
        <v>GM</v>
      </c>
      <c r="L45" t="str">
        <f t="shared" si="0"/>
        <v>EURO</v>
      </c>
    </row>
    <row r="46" spans="1:12" x14ac:dyDescent="0.25">
      <c r="A46">
        <v>12</v>
      </c>
      <c r="B46" t="str">
        <f t="shared" si="1"/>
        <v>First Solar</v>
      </c>
      <c r="C46">
        <f t="shared" si="2"/>
        <v>12</v>
      </c>
      <c r="D46">
        <v>1</v>
      </c>
      <c r="E46" t="str">
        <f t="shared" si="3"/>
        <v>FSLR</v>
      </c>
      <c r="F46" t="str">
        <f t="shared" si="0"/>
        <v>USD</v>
      </c>
      <c r="G46">
        <f t="shared" si="0"/>
        <v>1</v>
      </c>
      <c r="H46">
        <f t="shared" si="0"/>
        <v>1</v>
      </c>
      <c r="I46">
        <f t="shared" si="0"/>
        <v>0</v>
      </c>
      <c r="J46" t="str">
        <f t="shared" si="0"/>
        <v/>
      </c>
      <c r="K46" t="str">
        <f t="shared" si="0"/>
        <v>FSLR</v>
      </c>
      <c r="L46" t="str">
        <f t="shared" si="0"/>
        <v>USD</v>
      </c>
    </row>
    <row r="47" spans="1:12" x14ac:dyDescent="0.25">
      <c r="A47">
        <v>13</v>
      </c>
      <c r="B47" t="str">
        <f t="shared" si="1"/>
        <v xml:space="preserve">Adani Green Energy Limited </v>
      </c>
      <c r="C47">
        <f t="shared" si="2"/>
        <v>13</v>
      </c>
      <c r="D47">
        <v>1</v>
      </c>
      <c r="E47" t="str">
        <f t="shared" si="3"/>
        <v>ADANIGREEN</v>
      </c>
      <c r="F47" t="str">
        <f t="shared" si="0"/>
        <v>USD</v>
      </c>
      <c r="G47">
        <f t="shared" si="0"/>
        <v>1</v>
      </c>
      <c r="H47">
        <f t="shared" si="0"/>
        <v>1</v>
      </c>
      <c r="I47">
        <f t="shared" si="0"/>
        <v>0</v>
      </c>
      <c r="J47" t="str">
        <f t="shared" si="0"/>
        <v>?countrycode=in</v>
      </c>
      <c r="K47" t="str">
        <f t="shared" si="0"/>
        <v>ADANIGREEN.NS</v>
      </c>
      <c r="L47" t="str">
        <f t="shared" si="0"/>
        <v>USD</v>
      </c>
    </row>
    <row r="48" spans="1:12" x14ac:dyDescent="0.25">
      <c r="A48">
        <v>14</v>
      </c>
      <c r="B48" t="str">
        <f t="shared" si="1"/>
        <v>Ormat Energy</v>
      </c>
      <c r="C48">
        <f t="shared" si="2"/>
        <v>14</v>
      </c>
      <c r="D48">
        <v>1</v>
      </c>
      <c r="E48" t="str">
        <f t="shared" si="3"/>
        <v>ORA</v>
      </c>
      <c r="F48" t="str">
        <f t="shared" si="0"/>
        <v>USD</v>
      </c>
      <c r="G48">
        <f t="shared" si="0"/>
        <v>1</v>
      </c>
      <c r="H48">
        <f t="shared" si="0"/>
        <v>1</v>
      </c>
      <c r="I48">
        <f t="shared" si="0"/>
        <v>0</v>
      </c>
      <c r="J48" t="str">
        <f t="shared" si="0"/>
        <v/>
      </c>
      <c r="K48" t="str">
        <f t="shared" si="0"/>
        <v>ORA</v>
      </c>
      <c r="L48" t="str">
        <f t="shared" si="0"/>
        <v>USD</v>
      </c>
    </row>
    <row r="49" spans="1:12" x14ac:dyDescent="0.25">
      <c r="A49">
        <v>15</v>
      </c>
      <c r="B49" t="str">
        <f t="shared" si="1"/>
        <v>Consolidated Edison</v>
      </c>
      <c r="C49">
        <f t="shared" si="2"/>
        <v>15</v>
      </c>
      <c r="D49">
        <v>1</v>
      </c>
      <c r="E49" t="str">
        <f t="shared" si="3"/>
        <v>ED</v>
      </c>
      <c r="F49" t="str">
        <f t="shared" si="0"/>
        <v>MYR</v>
      </c>
      <c r="G49">
        <f t="shared" si="0"/>
        <v>1</v>
      </c>
      <c r="H49">
        <f t="shared" si="0"/>
        <v>1</v>
      </c>
      <c r="I49">
        <f t="shared" si="0"/>
        <v>0</v>
      </c>
      <c r="J49" t="str">
        <f t="shared" si="0"/>
        <v/>
      </c>
      <c r="K49" t="str">
        <f t="shared" si="0"/>
        <v>ED</v>
      </c>
      <c r="L49" t="str">
        <f t="shared" si="0"/>
        <v>USD</v>
      </c>
    </row>
    <row r="50" spans="1:12" x14ac:dyDescent="0.25">
      <c r="A50">
        <v>16</v>
      </c>
      <c r="B50" t="str">
        <f t="shared" si="1"/>
        <v>WEP Energy</v>
      </c>
      <c r="C50">
        <f t="shared" si="2"/>
        <v>16</v>
      </c>
      <c r="D50">
        <v>1</v>
      </c>
      <c r="E50" t="str">
        <f t="shared" si="3"/>
        <v>WEP</v>
      </c>
      <c r="F50" t="str">
        <f t="shared" si="0"/>
        <v>USD</v>
      </c>
      <c r="G50">
        <f t="shared" si="0"/>
        <v>1</v>
      </c>
      <c r="H50">
        <f t="shared" si="0"/>
        <v>1</v>
      </c>
      <c r="I50">
        <f t="shared" si="0"/>
        <v>0</v>
      </c>
      <c r="J50" t="str">
        <f t="shared" si="0"/>
        <v/>
      </c>
      <c r="K50" t="str">
        <f t="shared" si="0"/>
        <v>WEP</v>
      </c>
      <c r="L50" t="str">
        <f t="shared" si="0"/>
        <v>USD</v>
      </c>
    </row>
    <row r="51" spans="1:12" x14ac:dyDescent="0.25">
      <c r="A51">
        <v>17</v>
      </c>
      <c r="B51" t="str">
        <f t="shared" si="1"/>
        <v>Saudi Electric</v>
      </c>
      <c r="C51">
        <f t="shared" si="2"/>
        <v>17</v>
      </c>
      <c r="D51">
        <v>1</v>
      </c>
      <c r="E51">
        <f t="shared" si="3"/>
        <v>5110</v>
      </c>
      <c r="F51" t="str">
        <f t="shared" si="3"/>
        <v>SAR</v>
      </c>
      <c r="G51">
        <f t="shared" si="3"/>
        <v>1</v>
      </c>
      <c r="H51">
        <f t="shared" si="3"/>
        <v>1</v>
      </c>
      <c r="I51">
        <f t="shared" si="3"/>
        <v>0</v>
      </c>
      <c r="J51" t="str">
        <f t="shared" si="3"/>
        <v>?countrycode=sa</v>
      </c>
      <c r="K51" t="str">
        <f t="shared" si="3"/>
        <v>5110.SR</v>
      </c>
      <c r="L51" t="str">
        <f t="shared" si="3"/>
        <v>USD</v>
      </c>
    </row>
    <row r="52" spans="1:12" x14ac:dyDescent="0.25">
      <c r="A52">
        <v>18</v>
      </c>
      <c r="B52" t="str">
        <f t="shared" si="1"/>
        <v>Tenaga National</v>
      </c>
      <c r="C52">
        <f t="shared" si="2"/>
        <v>18</v>
      </c>
      <c r="D52">
        <v>1</v>
      </c>
      <c r="E52">
        <f t="shared" si="3"/>
        <v>5347</v>
      </c>
      <c r="F52" t="str">
        <f t="shared" si="3"/>
        <v>MRY</v>
      </c>
      <c r="G52">
        <f t="shared" si="3"/>
        <v>1</v>
      </c>
      <c r="H52">
        <f t="shared" si="3"/>
        <v>1</v>
      </c>
      <c r="I52">
        <f t="shared" si="3"/>
        <v>0</v>
      </c>
      <c r="J52" t="str">
        <f t="shared" si="3"/>
        <v>?countrycode=my</v>
      </c>
      <c r="K52" t="str">
        <f t="shared" si="3"/>
        <v>5347.kl</v>
      </c>
      <c r="L52" t="str">
        <f t="shared" si="3"/>
        <v>MRY</v>
      </c>
    </row>
    <row r="53" spans="1:12" x14ac:dyDescent="0.25">
      <c r="A53">
        <v>19</v>
      </c>
      <c r="B53" t="str">
        <f t="shared" si="1"/>
        <v>Shell Oil</v>
      </c>
      <c r="C53">
        <f t="shared" si="2"/>
        <v>19</v>
      </c>
      <c r="D53">
        <v>1</v>
      </c>
      <c r="E53" t="str">
        <f t="shared" si="3"/>
        <v>SHEL</v>
      </c>
      <c r="F53" t="str">
        <f t="shared" si="3"/>
        <v>EURO</v>
      </c>
      <c r="G53">
        <f t="shared" si="3"/>
        <v>1</v>
      </c>
      <c r="H53">
        <f t="shared" si="3"/>
        <v>1</v>
      </c>
      <c r="I53">
        <f t="shared" si="3"/>
        <v>0</v>
      </c>
      <c r="J53" t="str">
        <f t="shared" si="3"/>
        <v/>
      </c>
      <c r="K53" t="str">
        <f t="shared" si="3"/>
        <v>SHEL.L</v>
      </c>
      <c r="L53" t="str">
        <f t="shared" si="3"/>
        <v>GBP</v>
      </c>
    </row>
    <row r="54" spans="1:12" x14ac:dyDescent="0.25">
      <c r="A54">
        <v>20</v>
      </c>
      <c r="B54" t="str">
        <f t="shared" si="1"/>
        <v>Exxon Mobil</v>
      </c>
      <c r="C54">
        <f t="shared" si="2"/>
        <v>20</v>
      </c>
      <c r="D54">
        <v>1</v>
      </c>
      <c r="E54" t="str">
        <f t="shared" si="3"/>
        <v>XOM</v>
      </c>
      <c r="F54" t="str">
        <f t="shared" si="3"/>
        <v>CAN</v>
      </c>
      <c r="G54">
        <f t="shared" si="3"/>
        <v>1</v>
      </c>
      <c r="H54">
        <f t="shared" si="3"/>
        <v>1</v>
      </c>
      <c r="I54">
        <f t="shared" si="3"/>
        <v>0</v>
      </c>
      <c r="J54" t="str">
        <f t="shared" si="3"/>
        <v/>
      </c>
      <c r="K54" t="str">
        <f t="shared" si="3"/>
        <v>XOM</v>
      </c>
      <c r="L54" t="str">
        <f t="shared" si="3"/>
        <v>CAN</v>
      </c>
    </row>
    <row r="55" spans="1:12" x14ac:dyDescent="0.25">
      <c r="A55">
        <v>21</v>
      </c>
      <c r="B55" t="str">
        <f t="shared" si="1"/>
        <v>Total Energy</v>
      </c>
      <c r="C55">
        <f t="shared" si="2"/>
        <v>21</v>
      </c>
      <c r="D55">
        <v>1</v>
      </c>
      <c r="E55" t="str">
        <f t="shared" si="3"/>
        <v>TTE</v>
      </c>
      <c r="F55" t="str">
        <f t="shared" si="3"/>
        <v>GBP</v>
      </c>
      <c r="G55">
        <f t="shared" si="3"/>
        <v>1</v>
      </c>
      <c r="H55">
        <f t="shared" si="3"/>
        <v>1</v>
      </c>
      <c r="I55">
        <f t="shared" si="3"/>
        <v>0</v>
      </c>
      <c r="J55" t="str">
        <f t="shared" si="3"/>
        <v/>
      </c>
      <c r="K55" t="str">
        <f t="shared" si="3"/>
        <v>TTE.PA</v>
      </c>
      <c r="L55" t="str">
        <f t="shared" si="3"/>
        <v>GBP</v>
      </c>
    </row>
    <row r="56" spans="1:12" x14ac:dyDescent="0.25">
      <c r="A56">
        <v>22</v>
      </c>
      <c r="B56" t="str">
        <f t="shared" si="1"/>
        <v>BP Oil</v>
      </c>
      <c r="C56">
        <f t="shared" si="2"/>
        <v>22</v>
      </c>
      <c r="D56">
        <v>1</v>
      </c>
      <c r="E56" t="str">
        <f t="shared" si="3"/>
        <v>BP</v>
      </c>
      <c r="F56" t="str">
        <f t="shared" si="3"/>
        <v>EURO</v>
      </c>
      <c r="G56">
        <f t="shared" si="3"/>
        <v>1</v>
      </c>
      <c r="H56">
        <f t="shared" si="3"/>
        <v>1</v>
      </c>
      <c r="I56">
        <f t="shared" si="3"/>
        <v>0</v>
      </c>
      <c r="J56" t="str">
        <f t="shared" si="3"/>
        <v/>
      </c>
      <c r="K56" t="str">
        <f t="shared" si="3"/>
        <v>BP.L</v>
      </c>
      <c r="L56" t="str">
        <f t="shared" si="3"/>
        <v>EURO</v>
      </c>
    </row>
    <row r="57" spans="1:12" x14ac:dyDescent="0.25">
      <c r="A57">
        <v>23</v>
      </c>
      <c r="B57" t="str">
        <f t="shared" si="1"/>
        <v>Cheveron</v>
      </c>
      <c r="C57">
        <f t="shared" si="2"/>
        <v>23</v>
      </c>
      <c r="D57">
        <v>1</v>
      </c>
      <c r="E57" t="str">
        <f t="shared" si="3"/>
        <v>CVX</v>
      </c>
      <c r="F57" t="str">
        <f t="shared" si="3"/>
        <v>GBP</v>
      </c>
      <c r="G57">
        <f t="shared" si="3"/>
        <v>1</v>
      </c>
      <c r="H57">
        <f t="shared" si="3"/>
        <v>1</v>
      </c>
      <c r="I57">
        <f t="shared" si="3"/>
        <v>0</v>
      </c>
      <c r="J57" t="str">
        <f t="shared" si="3"/>
        <v/>
      </c>
      <c r="K57" t="str">
        <f t="shared" si="3"/>
        <v>CVX</v>
      </c>
      <c r="L57" t="str">
        <f t="shared" si="3"/>
        <v>EURO</v>
      </c>
    </row>
    <row r="58" spans="1:12" x14ac:dyDescent="0.25">
      <c r="A58">
        <v>24</v>
      </c>
      <c r="B58" t="str">
        <f t="shared" si="1"/>
        <v>Saudi Aramco</v>
      </c>
      <c r="C58">
        <f t="shared" si="2"/>
        <v>24</v>
      </c>
      <c r="D58">
        <v>1</v>
      </c>
      <c r="E58">
        <f t="shared" si="3"/>
        <v>2222</v>
      </c>
      <c r="F58" t="str">
        <f t="shared" si="3"/>
        <v>DAN</v>
      </c>
      <c r="G58">
        <f t="shared" si="3"/>
        <v>1</v>
      </c>
      <c r="H58">
        <f t="shared" si="3"/>
        <v>1</v>
      </c>
      <c r="I58">
        <f t="shared" si="3"/>
        <v>0</v>
      </c>
      <c r="J58" t="str">
        <f t="shared" si="3"/>
        <v>?countrycode=sa</v>
      </c>
      <c r="K58" t="str">
        <f t="shared" si="3"/>
        <v>2222.SR</v>
      </c>
      <c r="L58" t="str">
        <f t="shared" si="3"/>
        <v>USD</v>
      </c>
    </row>
    <row r="59" spans="1:12" x14ac:dyDescent="0.25">
      <c r="A59">
        <v>25</v>
      </c>
      <c r="B59" t="str">
        <f t="shared" si="1"/>
        <v>Euro Tunnel</v>
      </c>
      <c r="C59">
        <f t="shared" si="2"/>
        <v>25</v>
      </c>
      <c r="D59">
        <v>1</v>
      </c>
      <c r="E59" t="str">
        <f t="shared" si="3"/>
        <v>GET</v>
      </c>
      <c r="F59" t="str">
        <f t="shared" si="3"/>
        <v>EURO</v>
      </c>
      <c r="G59">
        <f t="shared" si="3"/>
        <v>1</v>
      </c>
      <c r="H59">
        <f t="shared" si="3"/>
        <v>1</v>
      </c>
      <c r="I59">
        <f t="shared" si="3"/>
        <v>0</v>
      </c>
      <c r="J59" t="str">
        <f t="shared" si="3"/>
        <v>?countrycode=fr</v>
      </c>
      <c r="K59" t="str">
        <f t="shared" si="3"/>
        <v>GET.PA</v>
      </c>
      <c r="L59" t="str">
        <f t="shared" si="3"/>
        <v>USD</v>
      </c>
    </row>
    <row r="60" spans="1:12" x14ac:dyDescent="0.25">
      <c r="A60">
        <v>26</v>
      </c>
      <c r="B60" t="str">
        <f t="shared" si="1"/>
        <v>Tesla</v>
      </c>
      <c r="C60">
        <f t="shared" si="2"/>
        <v>26</v>
      </c>
      <c r="D60">
        <v>1</v>
      </c>
      <c r="E60" t="str">
        <f t="shared" si="3"/>
        <v>TSLA</v>
      </c>
      <c r="F60" t="str">
        <f t="shared" si="3"/>
        <v>USD</v>
      </c>
      <c r="G60">
        <f t="shared" si="3"/>
        <v>1</v>
      </c>
      <c r="H60">
        <f t="shared" si="3"/>
        <v>1</v>
      </c>
      <c r="I60">
        <f t="shared" si="3"/>
        <v>0</v>
      </c>
      <c r="J60" t="str">
        <f t="shared" si="3"/>
        <v/>
      </c>
      <c r="K60" t="str">
        <f t="shared" si="3"/>
        <v>TSLA</v>
      </c>
      <c r="L60" t="str">
        <f t="shared" si="3"/>
        <v>USD</v>
      </c>
    </row>
    <row r="61" spans="1:12" x14ac:dyDescent="0.25">
      <c r="A61">
        <v>27</v>
      </c>
      <c r="B61" t="str">
        <f t="shared" si="1"/>
        <v>Saudi Telecom</v>
      </c>
      <c r="C61">
        <f t="shared" si="2"/>
        <v>27</v>
      </c>
      <c r="D61">
        <v>1</v>
      </c>
      <c r="E61">
        <f t="shared" si="3"/>
        <v>7010</v>
      </c>
      <c r="F61" t="str">
        <f t="shared" si="3"/>
        <v>SAR</v>
      </c>
      <c r="G61">
        <f t="shared" si="3"/>
        <v>1</v>
      </c>
      <c r="H61">
        <f t="shared" si="3"/>
        <v>1</v>
      </c>
      <c r="I61">
        <f t="shared" si="3"/>
        <v>0</v>
      </c>
      <c r="J61" t="str">
        <f t="shared" si="3"/>
        <v>?countrycode=sa</v>
      </c>
      <c r="K61" t="str">
        <f t="shared" si="3"/>
        <v>7010.SR</v>
      </c>
      <c r="L61" t="str">
        <f t="shared" si="3"/>
        <v>USD</v>
      </c>
    </row>
    <row r="62" spans="1:12" x14ac:dyDescent="0.25">
      <c r="A62">
        <v>28</v>
      </c>
      <c r="B62" t="str">
        <f t="shared" si="1"/>
        <v>General Electric</v>
      </c>
      <c r="C62">
        <f t="shared" si="2"/>
        <v>28</v>
      </c>
      <c r="D62">
        <v>1</v>
      </c>
      <c r="E62" t="str">
        <f t="shared" si="3"/>
        <v>GE</v>
      </c>
      <c r="F62" t="str">
        <f t="shared" si="3"/>
        <v>USD</v>
      </c>
      <c r="G62">
        <f t="shared" si="3"/>
        <v>1</v>
      </c>
      <c r="H62">
        <f t="shared" si="3"/>
        <v>1</v>
      </c>
      <c r="I62">
        <f t="shared" si="3"/>
        <v>0</v>
      </c>
      <c r="J62" t="str">
        <f t="shared" si="3"/>
        <v/>
      </c>
      <c r="K62" t="str">
        <f t="shared" si="3"/>
        <v>GE</v>
      </c>
      <c r="L62" t="str">
        <f t="shared" si="3"/>
        <v>USD</v>
      </c>
    </row>
    <row r="63" spans="1:12" x14ac:dyDescent="0.25">
      <c r="A63">
        <v>29</v>
      </c>
      <c r="B63" t="str">
        <f t="shared" si="1"/>
        <v>Microsoft</v>
      </c>
      <c r="C63">
        <f t="shared" si="2"/>
        <v>29</v>
      </c>
      <c r="D63">
        <v>1</v>
      </c>
      <c r="E63" t="str">
        <f t="shared" si="3"/>
        <v>MSFT</v>
      </c>
      <c r="F63" t="str">
        <f t="shared" si="3"/>
        <v>USD</v>
      </c>
      <c r="G63">
        <f t="shared" si="3"/>
        <v>1</v>
      </c>
      <c r="H63">
        <f t="shared" si="3"/>
        <v>1</v>
      </c>
      <c r="I63">
        <f t="shared" si="3"/>
        <v>0</v>
      </c>
      <c r="J63" t="str">
        <f t="shared" si="3"/>
        <v/>
      </c>
      <c r="K63" t="str">
        <f t="shared" si="3"/>
        <v>MSFT</v>
      </c>
      <c r="L63" t="str">
        <f t="shared" si="3"/>
        <v>USD</v>
      </c>
    </row>
    <row r="64" spans="1:12" x14ac:dyDescent="0.25">
      <c r="A64">
        <v>30</v>
      </c>
      <c r="B64" t="str">
        <f t="shared" si="1"/>
        <v>Apple Corporation</v>
      </c>
      <c r="C64">
        <f t="shared" si="2"/>
        <v>30</v>
      </c>
      <c r="D64">
        <v>1</v>
      </c>
      <c r="E64" t="str">
        <f t="shared" si="3"/>
        <v>AAPL</v>
      </c>
      <c r="F64" t="str">
        <f t="shared" si="3"/>
        <v>USD</v>
      </c>
      <c r="G64">
        <f t="shared" si="3"/>
        <v>1</v>
      </c>
      <c r="H64">
        <f t="shared" si="3"/>
        <v>1</v>
      </c>
      <c r="I64">
        <f t="shared" si="3"/>
        <v>0</v>
      </c>
      <c r="J64" t="str">
        <f t="shared" si="3"/>
        <v/>
      </c>
      <c r="K64" t="str">
        <f t="shared" si="3"/>
        <v>AAPL</v>
      </c>
      <c r="L64" t="str">
        <f t="shared" si="3"/>
        <v>USD</v>
      </c>
    </row>
    <row r="68" spans="1:6" x14ac:dyDescent="0.25">
      <c r="A68">
        <v>1</v>
      </c>
      <c r="B68" t="s">
        <v>0</v>
      </c>
      <c r="C68">
        <v>1</v>
      </c>
      <c r="D68" t="str">
        <f>_xlfn.XLOOKUP(C68,$A$68:$A$97,$B$68:$B$97,0,0)</f>
        <v>ACWA Power</v>
      </c>
      <c r="E68">
        <f>_xlfn.XLOOKUP(C68,$A$68:$A$97,$A$68:$A$97,0,0)</f>
        <v>1</v>
      </c>
      <c r="F68">
        <f>COUNTIF($A$68:$A$97,C68)</f>
        <v>1</v>
      </c>
    </row>
    <row r="69" spans="1:6" x14ac:dyDescent="0.25">
      <c r="A69">
        <v>18</v>
      </c>
      <c r="B69" t="s">
        <v>4</v>
      </c>
      <c r="C69">
        <v>2</v>
      </c>
      <c r="D69" t="str">
        <f t="shared" ref="D69:D97" si="4">_xlfn.XLOOKUP(C69,$A$68:$A$97,$B$68:$B$97,0,0)</f>
        <v xml:space="preserve">Next Era </v>
      </c>
      <c r="E69">
        <f t="shared" ref="E69:E97" si="5">_xlfn.XLOOKUP(C69,$A$68:$A$97,$A$68:$A$97,0,0)</f>
        <v>2</v>
      </c>
      <c r="F69">
        <f t="shared" ref="F69:F97" si="6">COUNTIF($A$68:$A$97,C69)</f>
        <v>1</v>
      </c>
    </row>
    <row r="70" spans="1:6" x14ac:dyDescent="0.25">
      <c r="A70">
        <v>24</v>
      </c>
      <c r="B70" t="s">
        <v>8</v>
      </c>
      <c r="C70">
        <v>3</v>
      </c>
      <c r="D70" t="str">
        <f t="shared" si="4"/>
        <v>Next Era Partners</v>
      </c>
      <c r="E70">
        <f t="shared" si="5"/>
        <v>3</v>
      </c>
      <c r="F70">
        <f t="shared" si="6"/>
        <v>1</v>
      </c>
    </row>
    <row r="71" spans="1:6" x14ac:dyDescent="0.25">
      <c r="A71">
        <v>3</v>
      </c>
      <c r="B71" t="s">
        <v>14</v>
      </c>
      <c r="C71">
        <v>4</v>
      </c>
      <c r="D71" t="str">
        <f t="shared" si="4"/>
        <v>EDP Renovaveis S/A</v>
      </c>
      <c r="E71">
        <f t="shared" si="5"/>
        <v>4</v>
      </c>
      <c r="F71">
        <f t="shared" si="6"/>
        <v>1</v>
      </c>
    </row>
    <row r="72" spans="1:6" x14ac:dyDescent="0.25">
      <c r="A72">
        <v>2</v>
      </c>
      <c r="B72" t="s">
        <v>17</v>
      </c>
      <c r="C72">
        <v>5</v>
      </c>
      <c r="D72" t="str">
        <f t="shared" si="4"/>
        <v>Ibrodrola</v>
      </c>
      <c r="E72">
        <f t="shared" si="5"/>
        <v>5</v>
      </c>
      <c r="F72">
        <f t="shared" si="6"/>
        <v>1</v>
      </c>
    </row>
    <row r="73" spans="1:6" x14ac:dyDescent="0.25">
      <c r="A73">
        <v>9</v>
      </c>
      <c r="B73" t="s">
        <v>19</v>
      </c>
      <c r="C73">
        <v>6</v>
      </c>
      <c r="D73" t="str">
        <f t="shared" si="4"/>
        <v>Acconia SA</v>
      </c>
      <c r="E73">
        <f t="shared" si="5"/>
        <v>6</v>
      </c>
      <c r="F73">
        <f t="shared" si="6"/>
        <v>1</v>
      </c>
    </row>
    <row r="74" spans="1:6" x14ac:dyDescent="0.25">
      <c r="A74">
        <v>4</v>
      </c>
      <c r="B74" t="s">
        <v>21</v>
      </c>
      <c r="C74">
        <v>7</v>
      </c>
      <c r="D74" t="str">
        <f t="shared" si="4"/>
        <v>Ibederola</v>
      </c>
      <c r="E74">
        <f t="shared" si="5"/>
        <v>7</v>
      </c>
      <c r="F74">
        <f t="shared" si="6"/>
        <v>1</v>
      </c>
    </row>
    <row r="75" spans="1:6" x14ac:dyDescent="0.25">
      <c r="A75">
        <v>10</v>
      </c>
      <c r="B75" t="s">
        <v>25</v>
      </c>
      <c r="C75">
        <v>8</v>
      </c>
      <c r="D75" t="str">
        <f t="shared" si="4"/>
        <v xml:space="preserve">ENEL </v>
      </c>
      <c r="E75">
        <f t="shared" si="5"/>
        <v>8</v>
      </c>
      <c r="F75">
        <f t="shared" si="6"/>
        <v>1</v>
      </c>
    </row>
    <row r="76" spans="1:6" x14ac:dyDescent="0.25">
      <c r="A76">
        <v>12</v>
      </c>
      <c r="B76" t="s">
        <v>27</v>
      </c>
      <c r="C76">
        <v>9</v>
      </c>
      <c r="D76" t="str">
        <f t="shared" si="4"/>
        <v>Cleanway</v>
      </c>
      <c r="E76">
        <f t="shared" si="5"/>
        <v>9</v>
      </c>
      <c r="F76">
        <f t="shared" si="6"/>
        <v>1</v>
      </c>
    </row>
    <row r="77" spans="1:6" x14ac:dyDescent="0.25">
      <c r="A77">
        <v>13</v>
      </c>
      <c r="B77" t="s">
        <v>29</v>
      </c>
      <c r="C77">
        <v>10</v>
      </c>
      <c r="D77" t="str">
        <f t="shared" si="4"/>
        <v>Brookfield Asset Management</v>
      </c>
      <c r="E77">
        <f t="shared" si="5"/>
        <v>10</v>
      </c>
      <c r="F77">
        <f t="shared" si="6"/>
        <v>1</v>
      </c>
    </row>
    <row r="78" spans="1:6" x14ac:dyDescent="0.25">
      <c r="A78">
        <v>11</v>
      </c>
      <c r="B78" t="s">
        <v>33</v>
      </c>
      <c r="C78">
        <v>11</v>
      </c>
      <c r="D78" t="str">
        <f t="shared" si="4"/>
        <v>Canadian Solar</v>
      </c>
      <c r="E78">
        <f t="shared" si="5"/>
        <v>11</v>
      </c>
      <c r="F78">
        <f t="shared" si="6"/>
        <v>1</v>
      </c>
    </row>
    <row r="79" spans="1:6" x14ac:dyDescent="0.25">
      <c r="A79">
        <v>18</v>
      </c>
      <c r="B79" t="s">
        <v>36</v>
      </c>
      <c r="C79">
        <v>12</v>
      </c>
      <c r="D79" t="str">
        <f t="shared" si="4"/>
        <v>First Solar</v>
      </c>
      <c r="E79">
        <f t="shared" si="5"/>
        <v>12</v>
      </c>
      <c r="F79">
        <f t="shared" si="6"/>
        <v>1</v>
      </c>
    </row>
    <row r="80" spans="1:6" x14ac:dyDescent="0.25">
      <c r="A80">
        <v>20</v>
      </c>
      <c r="B80" t="s">
        <v>40</v>
      </c>
      <c r="C80">
        <v>13</v>
      </c>
      <c r="D80" t="str">
        <f t="shared" si="4"/>
        <v xml:space="preserve">Adani Green Energy Limited </v>
      </c>
      <c r="E80">
        <f t="shared" si="5"/>
        <v>13</v>
      </c>
      <c r="F80">
        <f t="shared" si="6"/>
        <v>1</v>
      </c>
    </row>
    <row r="81" spans="1:6" x14ac:dyDescent="0.25">
      <c r="A81">
        <v>21</v>
      </c>
      <c r="B81" t="s">
        <v>43</v>
      </c>
      <c r="C81">
        <v>14</v>
      </c>
      <c r="D81" t="str">
        <f t="shared" si="4"/>
        <v>Ormat Energy</v>
      </c>
      <c r="E81">
        <f t="shared" si="5"/>
        <v>14</v>
      </c>
      <c r="F81">
        <f t="shared" si="6"/>
        <v>1</v>
      </c>
    </row>
    <row r="82" spans="1:6" x14ac:dyDescent="0.25">
      <c r="A82">
        <v>19</v>
      </c>
      <c r="B82" t="s">
        <v>46</v>
      </c>
      <c r="C82">
        <v>15</v>
      </c>
      <c r="D82" t="str">
        <f t="shared" si="4"/>
        <v>Consolidated Edison</v>
      </c>
      <c r="E82">
        <f t="shared" si="5"/>
        <v>15</v>
      </c>
      <c r="F82">
        <f t="shared" si="6"/>
        <v>1</v>
      </c>
    </row>
    <row r="83" spans="1:6" x14ac:dyDescent="0.25">
      <c r="A83">
        <v>22</v>
      </c>
      <c r="B83" t="s">
        <v>49</v>
      </c>
      <c r="C83">
        <v>16</v>
      </c>
      <c r="D83" t="str">
        <f t="shared" si="4"/>
        <v>WEP Energy</v>
      </c>
      <c r="E83">
        <f t="shared" si="5"/>
        <v>16</v>
      </c>
      <c r="F83">
        <f t="shared" si="6"/>
        <v>1</v>
      </c>
    </row>
    <row r="84" spans="1:6" x14ac:dyDescent="0.25">
      <c r="A84">
        <v>23</v>
      </c>
      <c r="B84" t="s">
        <v>51</v>
      </c>
      <c r="C84">
        <v>17</v>
      </c>
      <c r="D84" t="str">
        <f t="shared" si="4"/>
        <v>Saudi Electric</v>
      </c>
      <c r="E84">
        <f t="shared" si="5"/>
        <v>17</v>
      </c>
      <c r="F84">
        <f t="shared" si="6"/>
        <v>1</v>
      </c>
    </row>
    <row r="85" spans="1:6" x14ac:dyDescent="0.25">
      <c r="A85">
        <v>14</v>
      </c>
      <c r="B85" t="s">
        <v>54</v>
      </c>
      <c r="C85">
        <v>18</v>
      </c>
      <c r="D85" t="str">
        <f t="shared" si="4"/>
        <v>Tenaga National</v>
      </c>
      <c r="E85">
        <f t="shared" si="5"/>
        <v>18</v>
      </c>
      <c r="F85">
        <f t="shared" si="6"/>
        <v>2</v>
      </c>
    </row>
    <row r="86" spans="1:6" x14ac:dyDescent="0.25">
      <c r="A86">
        <v>5</v>
      </c>
      <c r="B86" t="s">
        <v>56</v>
      </c>
      <c r="C86">
        <v>19</v>
      </c>
      <c r="D86" t="str">
        <f t="shared" si="4"/>
        <v>Exxon Mobil</v>
      </c>
      <c r="E86">
        <f t="shared" si="5"/>
        <v>19</v>
      </c>
      <c r="F86">
        <f t="shared" si="6"/>
        <v>1</v>
      </c>
    </row>
    <row r="87" spans="1:6" x14ac:dyDescent="0.25">
      <c r="A87">
        <v>27</v>
      </c>
      <c r="B87" t="s">
        <v>60</v>
      </c>
      <c r="C87">
        <v>20</v>
      </c>
      <c r="D87" t="str">
        <f t="shared" si="4"/>
        <v>Total Energy</v>
      </c>
      <c r="E87">
        <f t="shared" si="5"/>
        <v>20</v>
      </c>
      <c r="F87">
        <f t="shared" si="6"/>
        <v>1</v>
      </c>
    </row>
    <row r="88" spans="1:6" x14ac:dyDescent="0.25">
      <c r="A88">
        <v>25</v>
      </c>
      <c r="B88" t="s">
        <v>62</v>
      </c>
      <c r="C88">
        <v>21</v>
      </c>
      <c r="D88" t="str">
        <f t="shared" si="4"/>
        <v>BP Oil</v>
      </c>
      <c r="E88">
        <f t="shared" si="5"/>
        <v>21</v>
      </c>
      <c r="F88">
        <f t="shared" si="6"/>
        <v>1</v>
      </c>
    </row>
    <row r="89" spans="1:6" x14ac:dyDescent="0.25">
      <c r="A89">
        <v>26</v>
      </c>
      <c r="B89" t="s">
        <v>64</v>
      </c>
      <c r="C89">
        <v>22</v>
      </c>
      <c r="D89" t="str">
        <f t="shared" si="4"/>
        <v>Cheveron</v>
      </c>
      <c r="E89">
        <f t="shared" si="5"/>
        <v>22</v>
      </c>
      <c r="F89">
        <f t="shared" si="6"/>
        <v>1</v>
      </c>
    </row>
    <row r="90" spans="1:6" x14ac:dyDescent="0.25">
      <c r="A90">
        <v>16</v>
      </c>
      <c r="B90" t="s">
        <v>66</v>
      </c>
      <c r="C90">
        <v>23</v>
      </c>
      <c r="D90" t="str">
        <f t="shared" si="4"/>
        <v>Saudi Aramco</v>
      </c>
      <c r="E90">
        <f t="shared" si="5"/>
        <v>23</v>
      </c>
      <c r="F90">
        <f t="shared" si="6"/>
        <v>1</v>
      </c>
    </row>
    <row r="91" spans="1:6" x14ac:dyDescent="0.25">
      <c r="A91">
        <v>17</v>
      </c>
      <c r="B91" t="s">
        <v>68</v>
      </c>
      <c r="C91">
        <v>24</v>
      </c>
      <c r="D91" t="str">
        <f t="shared" si="4"/>
        <v>Euro Tunnel</v>
      </c>
      <c r="E91">
        <f t="shared" si="5"/>
        <v>24</v>
      </c>
      <c r="F91">
        <f t="shared" si="6"/>
        <v>1</v>
      </c>
    </row>
    <row r="92" spans="1:6" x14ac:dyDescent="0.25">
      <c r="A92">
        <v>6</v>
      </c>
      <c r="B92" t="s">
        <v>70</v>
      </c>
      <c r="C92">
        <v>25</v>
      </c>
      <c r="D92" t="str">
        <f t="shared" si="4"/>
        <v>Tesla</v>
      </c>
      <c r="E92">
        <f t="shared" si="5"/>
        <v>25</v>
      </c>
      <c r="F92">
        <f t="shared" si="6"/>
        <v>1</v>
      </c>
    </row>
    <row r="93" spans="1:6" x14ac:dyDescent="0.25">
      <c r="A93">
        <v>28</v>
      </c>
      <c r="B93" t="s">
        <v>73</v>
      </c>
      <c r="C93">
        <v>26</v>
      </c>
      <c r="D93" t="str">
        <f t="shared" si="4"/>
        <v>Saudi Telecom</v>
      </c>
      <c r="E93">
        <f t="shared" si="5"/>
        <v>26</v>
      </c>
      <c r="F93">
        <f t="shared" si="6"/>
        <v>1</v>
      </c>
    </row>
    <row r="94" spans="1:6" x14ac:dyDescent="0.25">
      <c r="A94">
        <v>29</v>
      </c>
      <c r="B94" t="s">
        <v>75</v>
      </c>
      <c r="C94">
        <v>27</v>
      </c>
      <c r="D94" t="str">
        <f t="shared" si="4"/>
        <v>General Electric</v>
      </c>
      <c r="E94">
        <f t="shared" si="5"/>
        <v>27</v>
      </c>
      <c r="F94">
        <f t="shared" si="6"/>
        <v>1</v>
      </c>
    </row>
    <row r="95" spans="1:6" x14ac:dyDescent="0.25">
      <c r="A95">
        <v>15</v>
      </c>
      <c r="B95" t="s">
        <v>77</v>
      </c>
      <c r="C95">
        <v>28</v>
      </c>
      <c r="D95" t="str">
        <f t="shared" si="4"/>
        <v>Microsoft</v>
      </c>
      <c r="E95">
        <f t="shared" si="5"/>
        <v>28</v>
      </c>
      <c r="F95">
        <f t="shared" si="6"/>
        <v>1</v>
      </c>
    </row>
    <row r="96" spans="1:6" x14ac:dyDescent="0.25">
      <c r="A96">
        <v>7</v>
      </c>
      <c r="B96" t="s">
        <v>80</v>
      </c>
      <c r="C96">
        <v>29</v>
      </c>
      <c r="D96" t="str">
        <f t="shared" si="4"/>
        <v>Apple Corporation</v>
      </c>
      <c r="E96">
        <f t="shared" si="5"/>
        <v>29</v>
      </c>
      <c r="F96">
        <f t="shared" si="6"/>
        <v>1</v>
      </c>
    </row>
    <row r="97" spans="1:6" x14ac:dyDescent="0.25">
      <c r="A97">
        <v>8</v>
      </c>
      <c r="B97" t="s">
        <v>81</v>
      </c>
      <c r="C97">
        <v>30</v>
      </c>
      <c r="D97">
        <f t="shared" si="4"/>
        <v>0</v>
      </c>
      <c r="E97">
        <f t="shared" si="5"/>
        <v>0</v>
      </c>
      <c r="F97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Bodmer</dc:creator>
  <cp:lastModifiedBy>Edward Bodmer</cp:lastModifiedBy>
  <dcterms:created xsi:type="dcterms:W3CDTF">2024-02-22T13:30:30Z</dcterms:created>
  <dcterms:modified xsi:type="dcterms:W3CDTF">2024-02-22T13:52:43Z</dcterms:modified>
</cp:coreProperties>
</file>