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82D64A42721F930/Documents/"/>
    </mc:Choice>
  </mc:AlternateContent>
  <xr:revisionPtr revIDLastSave="0" documentId="14_{5ADD352F-F1DA-4463-A2C8-1E4EA6F4E98E}" xr6:coauthVersionLast="47" xr6:coauthVersionMax="47" xr10:uidLastSave="{00000000-0000-0000-0000-000000000000}"/>
  <bookViews>
    <workbookView xWindow="-110" yWindow="-110" windowWidth="19420" windowHeight="10300" xr2:uid="{7C29AE4B-8417-4C4A-9B00-E049A28E209D}"/>
  </bookViews>
  <sheets>
    <sheet name="Model" sheetId="1" r:id="rId1"/>
    <sheet name="CF and DS Graph" sheetId="3" r:id="rId2"/>
    <sheet name="Waterfall Chart" sheetId="5" r:id="rId3"/>
    <sheet name="Sheet1" sheetId="4" r:id="rId4"/>
  </sheets>
  <calcPr calcId="191029" calcMode="autoNoTable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4" i="4" l="1"/>
  <c r="F155" i="4" s="1"/>
  <c r="F120" i="4"/>
  <c r="F100" i="4"/>
  <c r="F88" i="4"/>
  <c r="F86" i="4"/>
  <c r="F83" i="4"/>
  <c r="F79" i="4"/>
  <c r="E69" i="4"/>
  <c r="E63" i="4"/>
  <c r="F42" i="4"/>
  <c r="F107" i="4" s="1"/>
  <c r="F139" i="4" s="1"/>
  <c r="F143" i="4" s="1"/>
  <c r="F39" i="4"/>
  <c r="F36" i="4"/>
  <c r="F35" i="4"/>
  <c r="F33" i="4"/>
  <c r="I153" i="1"/>
  <c r="F120" i="1"/>
  <c r="O120" i="1" s="1"/>
  <c r="F79" i="1"/>
  <c r="I155" i="1" s="1"/>
  <c r="I103" i="1"/>
  <c r="I106" i="1" s="1"/>
  <c r="J103" i="1" s="1"/>
  <c r="L155" i="1" l="1"/>
  <c r="DS120" i="1"/>
  <c r="P120" i="1"/>
  <c r="CU120" i="1"/>
  <c r="CE120" i="1"/>
  <c r="BG120" i="1"/>
  <c r="AI120" i="1"/>
  <c r="DC120" i="1"/>
  <c r="AQ120" i="1"/>
  <c r="CM120" i="1"/>
  <c r="AA120" i="1"/>
  <c r="BW120" i="1"/>
  <c r="BO120" i="1"/>
  <c r="DK120" i="1"/>
  <c r="AY120" i="1"/>
  <c r="DR120" i="1"/>
  <c r="CL120" i="1"/>
  <c r="BF120" i="1"/>
  <c r="AH120" i="1"/>
  <c r="DQ120" i="1"/>
  <c r="DA120" i="1"/>
  <c r="CK120" i="1"/>
  <c r="BU120" i="1"/>
  <c r="BE120" i="1"/>
  <c r="AO120" i="1"/>
  <c r="Y120" i="1"/>
  <c r="DX120" i="1"/>
  <c r="DP120" i="1"/>
  <c r="DH120" i="1"/>
  <c r="CZ120" i="1"/>
  <c r="CR120" i="1"/>
  <c r="CJ120" i="1"/>
  <c r="CB120" i="1"/>
  <c r="BT120" i="1"/>
  <c r="BL120" i="1"/>
  <c r="BD120" i="1"/>
  <c r="AV120" i="1"/>
  <c r="AN120" i="1"/>
  <c r="AF120" i="1"/>
  <c r="X120" i="1"/>
  <c r="J120" i="1"/>
  <c r="DJ120" i="1"/>
  <c r="BV120" i="1"/>
  <c r="Z120" i="1"/>
  <c r="I120" i="1"/>
  <c r="DI120" i="1"/>
  <c r="CS120" i="1"/>
  <c r="CC120" i="1"/>
  <c r="BM120" i="1"/>
  <c r="AW120" i="1"/>
  <c r="AG120" i="1"/>
  <c r="L120" i="1"/>
  <c r="DW120" i="1"/>
  <c r="DO120" i="1"/>
  <c r="DG120" i="1"/>
  <c r="CY120" i="1"/>
  <c r="CQ120" i="1"/>
  <c r="CI120" i="1"/>
  <c r="CA120" i="1"/>
  <c r="BS120" i="1"/>
  <c r="BK120" i="1"/>
  <c r="BC120" i="1"/>
  <c r="AU120" i="1"/>
  <c r="AM120" i="1"/>
  <c r="AE120" i="1"/>
  <c r="W120" i="1"/>
  <c r="DB120" i="1"/>
  <c r="CD120" i="1"/>
  <c r="AX120" i="1"/>
  <c r="N120" i="1"/>
  <c r="DN120" i="1"/>
  <c r="CX120" i="1"/>
  <c r="CH120" i="1"/>
  <c r="BR120" i="1"/>
  <c r="BB120" i="1"/>
  <c r="AL120" i="1"/>
  <c r="AD120" i="1"/>
  <c r="DU120" i="1"/>
  <c r="DM120" i="1"/>
  <c r="DE120" i="1"/>
  <c r="CW120" i="1"/>
  <c r="CO120" i="1"/>
  <c r="CG120" i="1"/>
  <c r="BY120" i="1"/>
  <c r="BQ120" i="1"/>
  <c r="BI120" i="1"/>
  <c r="BA120" i="1"/>
  <c r="AS120" i="1"/>
  <c r="AK120" i="1"/>
  <c r="AC120" i="1"/>
  <c r="U120" i="1"/>
  <c r="CT120" i="1"/>
  <c r="BN120" i="1"/>
  <c r="AP120" i="1"/>
  <c r="DV120" i="1"/>
  <c r="DF120" i="1"/>
  <c r="CP120" i="1"/>
  <c r="BZ120" i="1"/>
  <c r="BJ120" i="1"/>
  <c r="AT120" i="1"/>
  <c r="V120" i="1"/>
  <c r="DT120" i="1"/>
  <c r="DL120" i="1"/>
  <c r="DD120" i="1"/>
  <c r="CV120" i="1"/>
  <c r="CN120" i="1"/>
  <c r="CF120" i="1"/>
  <c r="BX120" i="1"/>
  <c r="BP120" i="1"/>
  <c r="BH120" i="1"/>
  <c r="AZ120" i="1"/>
  <c r="AR120" i="1"/>
  <c r="AJ120" i="1"/>
  <c r="AB120" i="1"/>
  <c r="S120" i="1"/>
  <c r="M120" i="1"/>
  <c r="T120" i="1"/>
  <c r="R120" i="1"/>
  <c r="K120" i="1"/>
  <c r="Q120" i="1"/>
  <c r="J106" i="1"/>
  <c r="K103" i="1" s="1"/>
  <c r="K106" i="1" l="1"/>
  <c r="L103" i="1" s="1"/>
  <c r="L106" i="1" l="1"/>
  <c r="M103" i="1" s="1"/>
  <c r="M106" i="1" l="1"/>
  <c r="N103" i="1" s="1"/>
  <c r="N106" i="1" l="1"/>
  <c r="O103" i="1" s="1"/>
  <c r="O106" i="1" l="1"/>
  <c r="P103" i="1" s="1"/>
  <c r="P106" i="1" l="1"/>
  <c r="Q103" i="1" s="1"/>
  <c r="Q106" i="1" l="1"/>
  <c r="R103" i="1" s="1"/>
  <c r="R106" i="1" l="1"/>
  <c r="S103" i="1" s="1"/>
  <c r="S106" i="1" l="1"/>
  <c r="T103" i="1" s="1"/>
  <c r="T106" i="1" l="1"/>
  <c r="U103" i="1" s="1"/>
  <c r="U106" i="1" l="1"/>
  <c r="V103" i="1" s="1"/>
  <c r="I95" i="1"/>
  <c r="J81" i="1"/>
  <c r="J82" i="1" s="1"/>
  <c r="F86" i="1"/>
  <c r="J85" i="1"/>
  <c r="F83" i="1"/>
  <c r="K81" i="1"/>
  <c r="K82" i="1" s="1"/>
  <c r="L81" i="1"/>
  <c r="L82" i="1" s="1"/>
  <c r="M81" i="1"/>
  <c r="M82" i="1" s="1"/>
  <c r="N81" i="1"/>
  <c r="N82" i="1" s="1"/>
  <c r="O81" i="1"/>
  <c r="O82" i="1" s="1"/>
  <c r="P81" i="1"/>
  <c r="P82" i="1" s="1"/>
  <c r="Q81" i="1"/>
  <c r="Q82" i="1" s="1"/>
  <c r="R81" i="1"/>
  <c r="R82" i="1" s="1"/>
  <c r="S81" i="1"/>
  <c r="S82" i="1" s="1"/>
  <c r="T81" i="1"/>
  <c r="T82" i="1" s="1"/>
  <c r="U81" i="1"/>
  <c r="U82" i="1" s="1"/>
  <c r="V81" i="1"/>
  <c r="V82" i="1" s="1"/>
  <c r="W81" i="1"/>
  <c r="W82" i="1" s="1"/>
  <c r="X81" i="1"/>
  <c r="X82" i="1" s="1"/>
  <c r="Y81" i="1"/>
  <c r="Y82" i="1" s="1"/>
  <c r="Z81" i="1"/>
  <c r="Z82" i="1" s="1"/>
  <c r="AA81" i="1"/>
  <c r="AA82" i="1" s="1"/>
  <c r="AB81" i="1"/>
  <c r="AB82" i="1" s="1"/>
  <c r="AC81" i="1"/>
  <c r="AC82" i="1" s="1"/>
  <c r="AD81" i="1"/>
  <c r="AD82" i="1" s="1"/>
  <c r="AE81" i="1"/>
  <c r="AE82" i="1" s="1"/>
  <c r="AF81" i="1"/>
  <c r="AF82" i="1" s="1"/>
  <c r="AG81" i="1"/>
  <c r="AG82" i="1" s="1"/>
  <c r="AH81" i="1"/>
  <c r="AH82" i="1" s="1"/>
  <c r="AI81" i="1"/>
  <c r="AI82" i="1" s="1"/>
  <c r="AJ81" i="1"/>
  <c r="AJ82" i="1" s="1"/>
  <c r="AK81" i="1"/>
  <c r="AK82" i="1" s="1"/>
  <c r="AL81" i="1"/>
  <c r="AL82" i="1" s="1"/>
  <c r="AM81" i="1"/>
  <c r="AM82" i="1" s="1"/>
  <c r="AN81" i="1"/>
  <c r="AN82" i="1" s="1"/>
  <c r="AO81" i="1"/>
  <c r="AO82" i="1" s="1"/>
  <c r="AP81" i="1"/>
  <c r="AP82" i="1" s="1"/>
  <c r="AQ81" i="1"/>
  <c r="AQ82" i="1" s="1"/>
  <c r="AR81" i="1"/>
  <c r="AR82" i="1" s="1"/>
  <c r="AS81" i="1"/>
  <c r="AS82" i="1" s="1"/>
  <c r="AT81" i="1"/>
  <c r="AT82" i="1" s="1"/>
  <c r="AU81" i="1"/>
  <c r="AU82" i="1" s="1"/>
  <c r="AV81" i="1"/>
  <c r="AV82" i="1" s="1"/>
  <c r="AW81" i="1"/>
  <c r="AW82" i="1" s="1"/>
  <c r="AX81" i="1"/>
  <c r="AX82" i="1" s="1"/>
  <c r="AY81" i="1"/>
  <c r="AY82" i="1" s="1"/>
  <c r="AZ81" i="1"/>
  <c r="AZ82" i="1" s="1"/>
  <c r="BA81" i="1"/>
  <c r="BA82" i="1" s="1"/>
  <c r="BB81" i="1"/>
  <c r="BB82" i="1" s="1"/>
  <c r="BC81" i="1"/>
  <c r="BC82" i="1" s="1"/>
  <c r="BD81" i="1"/>
  <c r="BD82" i="1" s="1"/>
  <c r="BE81" i="1"/>
  <c r="BE82" i="1" s="1"/>
  <c r="BF81" i="1"/>
  <c r="BF82" i="1" s="1"/>
  <c r="BG81" i="1"/>
  <c r="BG82" i="1" s="1"/>
  <c r="BH81" i="1"/>
  <c r="BH82" i="1" s="1"/>
  <c r="BI81" i="1"/>
  <c r="BI82" i="1" s="1"/>
  <c r="BJ81" i="1"/>
  <c r="BJ82" i="1" s="1"/>
  <c r="BK81" i="1"/>
  <c r="BK82" i="1" s="1"/>
  <c r="BL81" i="1"/>
  <c r="BL82" i="1" s="1"/>
  <c r="BM81" i="1"/>
  <c r="BM82" i="1" s="1"/>
  <c r="BN81" i="1"/>
  <c r="BN82" i="1" s="1"/>
  <c r="BO81" i="1"/>
  <c r="BO82" i="1" s="1"/>
  <c r="BP81" i="1"/>
  <c r="BP82" i="1" s="1"/>
  <c r="BQ81" i="1"/>
  <c r="BQ82" i="1" s="1"/>
  <c r="BR81" i="1"/>
  <c r="BR82" i="1" s="1"/>
  <c r="BS81" i="1"/>
  <c r="BS82" i="1" s="1"/>
  <c r="BT81" i="1"/>
  <c r="BT82" i="1" s="1"/>
  <c r="BU81" i="1"/>
  <c r="BU82" i="1" s="1"/>
  <c r="BV81" i="1"/>
  <c r="BV82" i="1" s="1"/>
  <c r="BW81" i="1"/>
  <c r="BW82" i="1" s="1"/>
  <c r="BX81" i="1"/>
  <c r="BX82" i="1" s="1"/>
  <c r="BY81" i="1"/>
  <c r="BY82" i="1" s="1"/>
  <c r="BZ81" i="1"/>
  <c r="BZ82" i="1" s="1"/>
  <c r="CA81" i="1"/>
  <c r="CA82" i="1" s="1"/>
  <c r="CB81" i="1"/>
  <c r="CB82" i="1" s="1"/>
  <c r="CC81" i="1"/>
  <c r="CC82" i="1" s="1"/>
  <c r="CD81" i="1"/>
  <c r="CD82" i="1" s="1"/>
  <c r="CE81" i="1"/>
  <c r="CE82" i="1" s="1"/>
  <c r="CF81" i="1"/>
  <c r="CF82" i="1" s="1"/>
  <c r="CG81" i="1"/>
  <c r="CG82" i="1" s="1"/>
  <c r="CH81" i="1"/>
  <c r="CH82" i="1" s="1"/>
  <c r="CI81" i="1"/>
  <c r="CI82" i="1" s="1"/>
  <c r="CJ81" i="1"/>
  <c r="CJ82" i="1" s="1"/>
  <c r="CK81" i="1"/>
  <c r="CK82" i="1" s="1"/>
  <c r="CL81" i="1"/>
  <c r="CL82" i="1" s="1"/>
  <c r="CM81" i="1"/>
  <c r="CM82" i="1" s="1"/>
  <c r="CN81" i="1"/>
  <c r="CN82" i="1" s="1"/>
  <c r="CO81" i="1"/>
  <c r="CO82" i="1" s="1"/>
  <c r="CP81" i="1"/>
  <c r="CP82" i="1" s="1"/>
  <c r="CQ81" i="1"/>
  <c r="CQ82" i="1" s="1"/>
  <c r="CR81" i="1"/>
  <c r="CR82" i="1" s="1"/>
  <c r="CS81" i="1"/>
  <c r="CS82" i="1" s="1"/>
  <c r="CT81" i="1"/>
  <c r="CT82" i="1" s="1"/>
  <c r="CU81" i="1"/>
  <c r="CU82" i="1" s="1"/>
  <c r="CV81" i="1"/>
  <c r="CV82" i="1" s="1"/>
  <c r="CW81" i="1"/>
  <c r="CW82" i="1" s="1"/>
  <c r="CX81" i="1"/>
  <c r="CX82" i="1" s="1"/>
  <c r="CY81" i="1"/>
  <c r="CY82" i="1" s="1"/>
  <c r="CZ81" i="1"/>
  <c r="CZ82" i="1" s="1"/>
  <c r="DA81" i="1"/>
  <c r="DA82" i="1" s="1"/>
  <c r="DB81" i="1"/>
  <c r="DB82" i="1" s="1"/>
  <c r="DC81" i="1"/>
  <c r="DC82" i="1" s="1"/>
  <c r="DD81" i="1"/>
  <c r="DD82" i="1" s="1"/>
  <c r="DE81" i="1"/>
  <c r="DE82" i="1" s="1"/>
  <c r="DF81" i="1"/>
  <c r="DF82" i="1" s="1"/>
  <c r="DG81" i="1"/>
  <c r="DG82" i="1" s="1"/>
  <c r="DH81" i="1"/>
  <c r="DH82" i="1" s="1"/>
  <c r="DI81" i="1"/>
  <c r="DI82" i="1" s="1"/>
  <c r="DJ81" i="1"/>
  <c r="DJ82" i="1" s="1"/>
  <c r="DK81" i="1"/>
  <c r="DK82" i="1" s="1"/>
  <c r="DL81" i="1"/>
  <c r="DL82" i="1" s="1"/>
  <c r="DM81" i="1"/>
  <c r="DM82" i="1" s="1"/>
  <c r="DN81" i="1"/>
  <c r="DN82" i="1" s="1"/>
  <c r="DO81" i="1"/>
  <c r="DO82" i="1" s="1"/>
  <c r="DP81" i="1"/>
  <c r="DP82" i="1" s="1"/>
  <c r="DQ81" i="1"/>
  <c r="DQ82" i="1" s="1"/>
  <c r="DR81" i="1"/>
  <c r="DR82" i="1" s="1"/>
  <c r="DS81" i="1"/>
  <c r="DS82" i="1" s="1"/>
  <c r="DT81" i="1"/>
  <c r="DT82" i="1" s="1"/>
  <c r="DU81" i="1"/>
  <c r="DU82" i="1" s="1"/>
  <c r="DV81" i="1"/>
  <c r="DV82" i="1" s="1"/>
  <c r="DW81" i="1"/>
  <c r="DW82" i="1" s="1"/>
  <c r="DX81" i="1"/>
  <c r="DX82" i="1" s="1"/>
  <c r="I81" i="1"/>
  <c r="I82" i="1" s="1"/>
  <c r="G88" i="1"/>
  <c r="F88" i="1"/>
  <c r="V106" i="1" l="1"/>
  <c r="W103" i="1" s="1"/>
  <c r="J86" i="1"/>
  <c r="CS83" i="1"/>
  <c r="AO83" i="1"/>
  <c r="DO83" i="1"/>
  <c r="DU83" i="1"/>
  <c r="DM83" i="1"/>
  <c r="DE83" i="1"/>
  <c r="BU83" i="1"/>
  <c r="AG83" i="1"/>
  <c r="DW83" i="1"/>
  <c r="DD83" i="1"/>
  <c r="CN83" i="1"/>
  <c r="CF83" i="1"/>
  <c r="BX83" i="1"/>
  <c r="BP83" i="1"/>
  <c r="CC83" i="1"/>
  <c r="Q83" i="1"/>
  <c r="DL83" i="1"/>
  <c r="DQ83" i="1"/>
  <c r="AW83" i="1"/>
  <c r="DT83" i="1"/>
  <c r="CV83" i="1"/>
  <c r="I83" i="1"/>
  <c r="CK83" i="1"/>
  <c r="Y83" i="1"/>
  <c r="DH83" i="1"/>
  <c r="CZ83" i="1"/>
  <c r="CR83" i="1"/>
  <c r="CJ83" i="1"/>
  <c r="CB83" i="1"/>
  <c r="DI83" i="1"/>
  <c r="BM83" i="1"/>
  <c r="DX83" i="1"/>
  <c r="DG83" i="1"/>
  <c r="CQ83" i="1"/>
  <c r="CI83" i="1"/>
  <c r="CA83" i="1"/>
  <c r="BS83" i="1"/>
  <c r="BK83" i="1"/>
  <c r="BC83" i="1"/>
  <c r="AU83" i="1"/>
  <c r="AM83" i="1"/>
  <c r="AE83" i="1"/>
  <c r="W83" i="1"/>
  <c r="O83" i="1"/>
  <c r="DA83" i="1"/>
  <c r="BE83" i="1"/>
  <c r="DP83" i="1"/>
  <c r="CY83" i="1"/>
  <c r="DV83" i="1"/>
  <c r="BT83" i="1"/>
  <c r="BL83" i="1"/>
  <c r="BD83" i="1"/>
  <c r="AV83" i="1"/>
  <c r="AN83" i="1"/>
  <c r="BH83" i="1"/>
  <c r="AZ83" i="1"/>
  <c r="AR83" i="1"/>
  <c r="AJ83" i="1"/>
  <c r="AB83" i="1"/>
  <c r="T83" i="1"/>
  <c r="L83" i="1"/>
  <c r="DN83" i="1"/>
  <c r="DF83" i="1"/>
  <c r="CX83" i="1"/>
  <c r="CP83" i="1"/>
  <c r="CH83" i="1"/>
  <c r="BZ83" i="1"/>
  <c r="BR83" i="1"/>
  <c r="BJ83" i="1"/>
  <c r="BB83" i="1"/>
  <c r="AT83" i="1"/>
  <c r="AL83" i="1"/>
  <c r="AD83" i="1"/>
  <c r="V83" i="1"/>
  <c r="N83" i="1"/>
  <c r="CW83" i="1"/>
  <c r="CO83" i="1"/>
  <c r="CG83" i="1"/>
  <c r="BY83" i="1"/>
  <c r="BQ83" i="1"/>
  <c r="BI83" i="1"/>
  <c r="BA83" i="1"/>
  <c r="AS83" i="1"/>
  <c r="AK83" i="1"/>
  <c r="DS83" i="1"/>
  <c r="DK83" i="1"/>
  <c r="DC83" i="1"/>
  <c r="CU83" i="1"/>
  <c r="CM83" i="1"/>
  <c r="CE83" i="1"/>
  <c r="BW83" i="1"/>
  <c r="BO83" i="1"/>
  <c r="BG83" i="1"/>
  <c r="AY83" i="1"/>
  <c r="AQ83" i="1"/>
  <c r="DR83" i="1"/>
  <c r="DJ83" i="1"/>
  <c r="DB83" i="1"/>
  <c r="CT83" i="1"/>
  <c r="CL83" i="1"/>
  <c r="CD83" i="1"/>
  <c r="BV83" i="1"/>
  <c r="BN83" i="1"/>
  <c r="BF83" i="1"/>
  <c r="AX83" i="1"/>
  <c r="AP83" i="1"/>
  <c r="AF83" i="1"/>
  <c r="X83" i="1"/>
  <c r="P83" i="1"/>
  <c r="AC83" i="1"/>
  <c r="U83" i="1"/>
  <c r="M83" i="1"/>
  <c r="AI83" i="1"/>
  <c r="AA83" i="1"/>
  <c r="S83" i="1"/>
  <c r="K83" i="1"/>
  <c r="AH83" i="1"/>
  <c r="Z83" i="1"/>
  <c r="R83" i="1"/>
  <c r="J83" i="1"/>
  <c r="J88" i="1" s="1"/>
  <c r="I18" i="1"/>
  <c r="F42" i="1"/>
  <c r="I38" i="1"/>
  <c r="F35" i="1"/>
  <c r="G69" i="1" s="1"/>
  <c r="F33" i="1"/>
  <c r="J69" i="1" s="1"/>
  <c r="G12" i="1"/>
  <c r="G5" i="1"/>
  <c r="F107" i="1" l="1"/>
  <c r="F100" i="1"/>
  <c r="I100" i="1" s="1"/>
  <c r="W106" i="1"/>
  <c r="X103" i="1" s="1"/>
  <c r="I42" i="1"/>
  <c r="I56" i="1" s="1"/>
  <c r="I3" i="1" a="1"/>
  <c r="I3" i="1" s="1"/>
  <c r="I4" i="1" s="1"/>
  <c r="I33" i="1" s="1"/>
  <c r="W107" i="1" l="1"/>
  <c r="F139" i="1"/>
  <c r="F143" i="1" s="1"/>
  <c r="I35" i="1"/>
  <c r="I40" i="1" s="1"/>
  <c r="I74" i="1" s="1"/>
  <c r="I138" i="1"/>
  <c r="X106" i="1"/>
  <c r="Y103" i="1" s="1"/>
  <c r="X107" i="1"/>
  <c r="I107" i="1"/>
  <c r="I109" i="1" s="1"/>
  <c r="I116" i="1" s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K85" i="1"/>
  <c r="K86" i="1" s="1"/>
  <c r="K88" i="1" s="1"/>
  <c r="I57" i="1"/>
  <c r="I34" i="1"/>
  <c r="I5" i="1"/>
  <c r="I143" i="1" s="1"/>
  <c r="I12" i="1"/>
  <c r="I47" i="1" s="1"/>
  <c r="DG4" i="1"/>
  <c r="DG33" i="1" s="1"/>
  <c r="BK4" i="1"/>
  <c r="BK33" i="1" s="1"/>
  <c r="O4" i="1"/>
  <c r="O33" i="1" s="1"/>
  <c r="DN4" i="1"/>
  <c r="DN33" i="1" s="1"/>
  <c r="CP4" i="1"/>
  <c r="CP33" i="1" s="1"/>
  <c r="BZ4" i="1"/>
  <c r="BZ33" i="1" s="1"/>
  <c r="BB4" i="1"/>
  <c r="BB33" i="1" s="1"/>
  <c r="AD4" i="1"/>
  <c r="AD33" i="1" s="1"/>
  <c r="DU4" i="1"/>
  <c r="DU33" i="1" s="1"/>
  <c r="DM4" i="1"/>
  <c r="DM33" i="1" s="1"/>
  <c r="DE4" i="1"/>
  <c r="DE33" i="1" s="1"/>
  <c r="CW4" i="1"/>
  <c r="CW33" i="1" s="1"/>
  <c r="CO4" i="1"/>
  <c r="CO33" i="1" s="1"/>
  <c r="CG4" i="1"/>
  <c r="CG33" i="1" s="1"/>
  <c r="BY4" i="1"/>
  <c r="BY33" i="1" s="1"/>
  <c r="BQ4" i="1"/>
  <c r="BQ33" i="1" s="1"/>
  <c r="BI4" i="1"/>
  <c r="BI33" i="1" s="1"/>
  <c r="BA4" i="1"/>
  <c r="BA33" i="1" s="1"/>
  <c r="AS4" i="1"/>
  <c r="AS33" i="1" s="1"/>
  <c r="AK4" i="1"/>
  <c r="AK33" i="1" s="1"/>
  <c r="AC4" i="1"/>
  <c r="AC33" i="1" s="1"/>
  <c r="U4" i="1"/>
  <c r="U33" i="1" s="1"/>
  <c r="M4" i="1"/>
  <c r="M33" i="1" s="1"/>
  <c r="CI4" i="1"/>
  <c r="CI33" i="1" s="1"/>
  <c r="CI138" i="1" s="1"/>
  <c r="AU4" i="1"/>
  <c r="AU33" i="1" s="1"/>
  <c r="AU138" i="1" s="1"/>
  <c r="BR4" i="1"/>
  <c r="BR33" i="1" s="1"/>
  <c r="DT4" i="1"/>
  <c r="DT33" i="1" s="1"/>
  <c r="DT138" i="1" s="1"/>
  <c r="DL4" i="1"/>
  <c r="DL33" i="1" s="1"/>
  <c r="DD4" i="1"/>
  <c r="DD33" i="1" s="1"/>
  <c r="DD138" i="1" s="1"/>
  <c r="CV4" i="1"/>
  <c r="CV33" i="1" s="1"/>
  <c r="CV138" i="1" s="1"/>
  <c r="CN4" i="1"/>
  <c r="CN33" i="1" s="1"/>
  <c r="CN138" i="1" s="1"/>
  <c r="CF4" i="1"/>
  <c r="CF33" i="1" s="1"/>
  <c r="CF138" i="1" s="1"/>
  <c r="BX4" i="1"/>
  <c r="BX33" i="1" s="1"/>
  <c r="BX138" i="1" s="1"/>
  <c r="BP4" i="1"/>
  <c r="BP33" i="1" s="1"/>
  <c r="BP138" i="1" s="1"/>
  <c r="BH4" i="1"/>
  <c r="BH33" i="1" s="1"/>
  <c r="BH138" i="1" s="1"/>
  <c r="AZ4" i="1"/>
  <c r="AZ33" i="1" s="1"/>
  <c r="AZ138" i="1" s="1"/>
  <c r="AR4" i="1"/>
  <c r="AR33" i="1" s="1"/>
  <c r="AR138" i="1" s="1"/>
  <c r="AJ4" i="1"/>
  <c r="AJ33" i="1" s="1"/>
  <c r="AB4" i="1"/>
  <c r="AB33" i="1" s="1"/>
  <c r="T4" i="1"/>
  <c r="T33" i="1" s="1"/>
  <c r="L4" i="1"/>
  <c r="L33" i="1" s="1"/>
  <c r="DO4" i="1"/>
  <c r="DO33" i="1" s="1"/>
  <c r="DO138" i="1" s="1"/>
  <c r="CA4" i="1"/>
  <c r="CA33" i="1" s="1"/>
  <c r="CA138" i="1" s="1"/>
  <c r="AE4" i="1"/>
  <c r="AE33" i="1" s="1"/>
  <c r="DV4" i="1"/>
  <c r="DV33" i="1" s="1"/>
  <c r="CX4" i="1"/>
  <c r="CX33" i="1" s="1"/>
  <c r="BJ4" i="1"/>
  <c r="BJ33" i="1" s="1"/>
  <c r="AL4" i="1"/>
  <c r="AL33" i="1" s="1"/>
  <c r="V4" i="1"/>
  <c r="V33" i="1" s="1"/>
  <c r="DC4" i="1"/>
  <c r="DC33" i="1" s="1"/>
  <c r="BW4" i="1"/>
  <c r="BW33" i="1" s="1"/>
  <c r="AQ4" i="1"/>
  <c r="AQ33" i="1" s="1"/>
  <c r="K4" i="1"/>
  <c r="K33" i="1" s="1"/>
  <c r="DW4" i="1"/>
  <c r="DW33" i="1" s="1"/>
  <c r="DW138" i="1" s="1"/>
  <c r="CY4" i="1"/>
  <c r="CY33" i="1" s="1"/>
  <c r="CY138" i="1" s="1"/>
  <c r="BS4" i="1"/>
  <c r="BS33" i="1" s="1"/>
  <c r="BS138" i="1" s="1"/>
  <c r="AM4" i="1"/>
  <c r="AM33" i="1" s="1"/>
  <c r="AM138" i="1" s="1"/>
  <c r="DF4" i="1"/>
  <c r="DF33" i="1" s="1"/>
  <c r="DS4" i="1"/>
  <c r="DS33" i="1" s="1"/>
  <c r="CU4" i="1"/>
  <c r="CU33" i="1" s="1"/>
  <c r="CM4" i="1"/>
  <c r="CM33" i="1" s="1"/>
  <c r="BO4" i="1"/>
  <c r="BO33" i="1" s="1"/>
  <c r="BG4" i="1"/>
  <c r="BG33" i="1" s="1"/>
  <c r="AI4" i="1"/>
  <c r="AI33" i="1" s="1"/>
  <c r="AA4" i="1"/>
  <c r="AA33" i="1" s="1"/>
  <c r="DR4" i="1"/>
  <c r="DR33" i="1" s="1"/>
  <c r="DB4" i="1"/>
  <c r="DB33" i="1" s="1"/>
  <c r="CL4" i="1"/>
  <c r="CL33" i="1" s="1"/>
  <c r="CD4" i="1"/>
  <c r="CD33" i="1" s="1"/>
  <c r="BV4" i="1"/>
  <c r="BV33" i="1" s="1"/>
  <c r="BN4" i="1"/>
  <c r="BN33" i="1" s="1"/>
  <c r="BF4" i="1"/>
  <c r="BF33" i="1" s="1"/>
  <c r="AX4" i="1"/>
  <c r="AX33" i="1" s="1"/>
  <c r="AP4" i="1"/>
  <c r="AP33" i="1" s="1"/>
  <c r="AP138" i="1" s="1"/>
  <c r="AH4" i="1"/>
  <c r="AH33" i="1" s="1"/>
  <c r="Z4" i="1"/>
  <c r="Z33" i="1" s="1"/>
  <c r="R4" i="1"/>
  <c r="R33" i="1" s="1"/>
  <c r="J4" i="1"/>
  <c r="J33" i="1" s="1"/>
  <c r="CQ4" i="1"/>
  <c r="CQ33" i="1" s="1"/>
  <c r="CQ138" i="1" s="1"/>
  <c r="BC4" i="1"/>
  <c r="BC33" i="1" s="1"/>
  <c r="BC138" i="1" s="1"/>
  <c r="W4" i="1"/>
  <c r="W33" i="1" s="1"/>
  <c r="CH4" i="1"/>
  <c r="CH33" i="1" s="1"/>
  <c r="AT4" i="1"/>
  <c r="AT33" i="1" s="1"/>
  <c r="N4" i="1"/>
  <c r="N33" i="1" s="1"/>
  <c r="DK4" i="1"/>
  <c r="DK33" i="1" s="1"/>
  <c r="CE4" i="1"/>
  <c r="CE33" i="1" s="1"/>
  <c r="AY4" i="1"/>
  <c r="AY33" i="1" s="1"/>
  <c r="S4" i="1"/>
  <c r="S33" i="1" s="1"/>
  <c r="DA4" i="1"/>
  <c r="DA33" i="1" s="1"/>
  <c r="CK4" i="1"/>
  <c r="CK33" i="1" s="1"/>
  <c r="CK138" i="1" s="1"/>
  <c r="BU4" i="1"/>
  <c r="BU33" i="1" s="1"/>
  <c r="BU138" i="1" s="1"/>
  <c r="BE4" i="1"/>
  <c r="BE33" i="1" s="1"/>
  <c r="BE138" i="1" s="1"/>
  <c r="AW4" i="1"/>
  <c r="AW33" i="1" s="1"/>
  <c r="AW138" i="1" s="1"/>
  <c r="AO4" i="1"/>
  <c r="AO33" i="1" s="1"/>
  <c r="AO138" i="1" s="1"/>
  <c r="AG4" i="1"/>
  <c r="AG33" i="1" s="1"/>
  <c r="Y4" i="1"/>
  <c r="Y33" i="1" s="1"/>
  <c r="Q4" i="1"/>
  <c r="Q33" i="1" s="1"/>
  <c r="DJ4" i="1"/>
  <c r="DJ33" i="1" s="1"/>
  <c r="CT4" i="1"/>
  <c r="CT33" i="1" s="1"/>
  <c r="DQ4" i="1"/>
  <c r="DQ33" i="1" s="1"/>
  <c r="DI4" i="1"/>
  <c r="DI33" i="1" s="1"/>
  <c r="CS4" i="1"/>
  <c r="CS33" i="1" s="1"/>
  <c r="CS138" i="1" s="1"/>
  <c r="CC4" i="1"/>
  <c r="CC33" i="1" s="1"/>
  <c r="CC138" i="1" s="1"/>
  <c r="BM4" i="1"/>
  <c r="BM33" i="1" s="1"/>
  <c r="BM138" i="1" s="1"/>
  <c r="DX4" i="1"/>
  <c r="DX33" i="1" s="1"/>
  <c r="DP4" i="1"/>
  <c r="DP33" i="1" s="1"/>
  <c r="DP138" i="1" s="1"/>
  <c r="DH4" i="1"/>
  <c r="DH33" i="1" s="1"/>
  <c r="DH138" i="1" s="1"/>
  <c r="CZ4" i="1"/>
  <c r="CZ33" i="1" s="1"/>
  <c r="CZ138" i="1" s="1"/>
  <c r="CR4" i="1"/>
  <c r="CR33" i="1" s="1"/>
  <c r="CJ4" i="1"/>
  <c r="CJ33" i="1" s="1"/>
  <c r="CJ138" i="1" s="1"/>
  <c r="CB4" i="1"/>
  <c r="CB33" i="1" s="1"/>
  <c r="CB138" i="1" s="1"/>
  <c r="BT4" i="1"/>
  <c r="BT33" i="1" s="1"/>
  <c r="BT138" i="1" s="1"/>
  <c r="BL4" i="1"/>
  <c r="BL33" i="1" s="1"/>
  <c r="BL138" i="1" s="1"/>
  <c r="BD4" i="1"/>
  <c r="BD33" i="1" s="1"/>
  <c r="BD138" i="1" s="1"/>
  <c r="AV4" i="1"/>
  <c r="AV33" i="1" s="1"/>
  <c r="AN4" i="1"/>
  <c r="AN33" i="1" s="1"/>
  <c r="AN138" i="1" s="1"/>
  <c r="AF4" i="1"/>
  <c r="AF33" i="1" s="1"/>
  <c r="X4" i="1"/>
  <c r="X33" i="1" s="1"/>
  <c r="P4" i="1"/>
  <c r="P33" i="1" s="1"/>
  <c r="AY34" i="1" l="1"/>
  <c r="AY138" i="1"/>
  <c r="BJ35" i="1"/>
  <c r="BJ138" i="1"/>
  <c r="CG35" i="1"/>
  <c r="CG138" i="1"/>
  <c r="CR34" i="1"/>
  <c r="CR138" i="1"/>
  <c r="DI35" i="1"/>
  <c r="DI138" i="1"/>
  <c r="DK34" i="1"/>
  <c r="DK138" i="1"/>
  <c r="CD35" i="1"/>
  <c r="CD138" i="1"/>
  <c r="CM35" i="1"/>
  <c r="CM138" i="1"/>
  <c r="DV35" i="1"/>
  <c r="DV138" i="1"/>
  <c r="CO34" i="1"/>
  <c r="CO138" i="1"/>
  <c r="CP35" i="1"/>
  <c r="CP138" i="1"/>
  <c r="BF35" i="1"/>
  <c r="BF138" i="1"/>
  <c r="BY34" i="1"/>
  <c r="BY138" i="1"/>
  <c r="BZ35" i="1"/>
  <c r="BZ138" i="1"/>
  <c r="AQ34" i="1"/>
  <c r="AQ138" i="1"/>
  <c r="DL34" i="1"/>
  <c r="DL138" i="1"/>
  <c r="CW35" i="1"/>
  <c r="CW138" i="1"/>
  <c r="DN34" i="1"/>
  <c r="DN138" i="1"/>
  <c r="BG35" i="1"/>
  <c r="BG138" i="1"/>
  <c r="BV35" i="1"/>
  <c r="BV138" i="1"/>
  <c r="DQ35" i="1"/>
  <c r="DQ138" i="1"/>
  <c r="CL35" i="1"/>
  <c r="CL138" i="1"/>
  <c r="AV35" i="1"/>
  <c r="AV138" i="1"/>
  <c r="CT35" i="1"/>
  <c r="CT138" i="1"/>
  <c r="AT34" i="1"/>
  <c r="AT138" i="1"/>
  <c r="DB35" i="1"/>
  <c r="DB138" i="1"/>
  <c r="DS34" i="1"/>
  <c r="DS138" i="1"/>
  <c r="BW34" i="1"/>
  <c r="BW138" i="1"/>
  <c r="AS34" i="1"/>
  <c r="AS138" i="1"/>
  <c r="DE35" i="1"/>
  <c r="DE138" i="1"/>
  <c r="BB35" i="1"/>
  <c r="BB138" i="1"/>
  <c r="CE35" i="1"/>
  <c r="CE138" i="1"/>
  <c r="CX34" i="1"/>
  <c r="CX138" i="1"/>
  <c r="CU35" i="1"/>
  <c r="CU138" i="1"/>
  <c r="DJ34" i="1"/>
  <c r="DJ138" i="1"/>
  <c r="CH35" i="1"/>
  <c r="CH138" i="1"/>
  <c r="DR35" i="1"/>
  <c r="DR138" i="1"/>
  <c r="DF35" i="1"/>
  <c r="DF138" i="1"/>
  <c r="DC35" i="1"/>
  <c r="DC138" i="1"/>
  <c r="BR34" i="1"/>
  <c r="BR138" i="1"/>
  <c r="BA34" i="1"/>
  <c r="BA138" i="1"/>
  <c r="DM35" i="1"/>
  <c r="DM138" i="1"/>
  <c r="BK35" i="1"/>
  <c r="BK138" i="1"/>
  <c r="BQ35" i="1"/>
  <c r="BQ138" i="1"/>
  <c r="BN35" i="1"/>
  <c r="BN138" i="1"/>
  <c r="BO35" i="1"/>
  <c r="BO138" i="1"/>
  <c r="DX34" i="1"/>
  <c r="DX138" i="1"/>
  <c r="DA35" i="1"/>
  <c r="DA138" i="1"/>
  <c r="AX35" i="1"/>
  <c r="AX138" i="1"/>
  <c r="BI35" i="1"/>
  <c r="BI138" i="1"/>
  <c r="DU35" i="1"/>
  <c r="DU138" i="1"/>
  <c r="DG35" i="1"/>
  <c r="DG138" i="1"/>
  <c r="Y106" i="1"/>
  <c r="Z103" i="1" s="1"/>
  <c r="Y107" i="1"/>
  <c r="I67" i="1"/>
  <c r="I97" i="1"/>
  <c r="I117" i="1" s="1"/>
  <c r="I149" i="1" s="1"/>
  <c r="L85" i="1"/>
  <c r="L86" i="1" s="1"/>
  <c r="L88" i="1" s="1"/>
  <c r="I8" i="1"/>
  <c r="I10" i="1" s="1"/>
  <c r="I79" i="1" s="1"/>
  <c r="I65" i="1"/>
  <c r="I148" i="1" s="1"/>
  <c r="BF34" i="1"/>
  <c r="BQ34" i="1"/>
  <c r="AY35" i="1"/>
  <c r="CP34" i="1"/>
  <c r="BJ34" i="1"/>
  <c r="BY35" i="1"/>
  <c r="BN34" i="1"/>
  <c r="DU34" i="1"/>
  <c r="CX35" i="1"/>
  <c r="DN35" i="1"/>
  <c r="AQ35" i="1"/>
  <c r="CO35" i="1"/>
  <c r="DK35" i="1"/>
  <c r="BB34" i="1"/>
  <c r="CD34" i="1"/>
  <c r="CW34" i="1"/>
  <c r="CM34" i="1"/>
  <c r="DI34" i="1"/>
  <c r="BE35" i="1"/>
  <c r="BE34" i="1"/>
  <c r="DE34" i="1"/>
  <c r="BR35" i="1"/>
  <c r="BA35" i="1"/>
  <c r="AS35" i="1"/>
  <c r="AT35" i="1"/>
  <c r="BW35" i="1"/>
  <c r="CZ35" i="1"/>
  <c r="CZ34" i="1"/>
  <c r="DH35" i="1"/>
  <c r="DH34" i="1"/>
  <c r="DT35" i="1"/>
  <c r="DT34" i="1"/>
  <c r="CK35" i="1"/>
  <c r="CK34" i="1"/>
  <c r="CT34" i="1"/>
  <c r="AM35" i="1"/>
  <c r="AM34" i="1"/>
  <c r="AU34" i="1"/>
  <c r="AU35" i="1"/>
  <c r="AX34" i="1"/>
  <c r="DJ35" i="1"/>
  <c r="BC35" i="1"/>
  <c r="BC34" i="1"/>
  <c r="BS35" i="1"/>
  <c r="BS34" i="1"/>
  <c r="CF35" i="1"/>
  <c r="CF34" i="1"/>
  <c r="CI35" i="1"/>
  <c r="CI34" i="1"/>
  <c r="BG34" i="1"/>
  <c r="BZ34" i="1"/>
  <c r="DR34" i="1"/>
  <c r="BI34" i="1"/>
  <c r="DV34" i="1"/>
  <c r="AP34" i="1"/>
  <c r="AP35" i="1" s="1"/>
  <c r="BV34" i="1"/>
  <c r="CG34" i="1"/>
  <c r="DQ34" i="1"/>
  <c r="BU35" i="1"/>
  <c r="BU34" i="1"/>
  <c r="BD35" i="1"/>
  <c r="BD34" i="1"/>
  <c r="BP35" i="1"/>
  <c r="BP34" i="1"/>
  <c r="CU34" i="1"/>
  <c r="AV34" i="1"/>
  <c r="BL35" i="1"/>
  <c r="BL34" i="1"/>
  <c r="BX35" i="1"/>
  <c r="BX34" i="1"/>
  <c r="DS35" i="1"/>
  <c r="DA34" i="1"/>
  <c r="BT35" i="1"/>
  <c r="BT34" i="1"/>
  <c r="BM35" i="1"/>
  <c r="BM34" i="1"/>
  <c r="CB35" i="1"/>
  <c r="CB34" i="1"/>
  <c r="CC35" i="1"/>
  <c r="CC34" i="1"/>
  <c r="CQ35" i="1"/>
  <c r="CQ34" i="1"/>
  <c r="CY35" i="1"/>
  <c r="CY34" i="1"/>
  <c r="CN34" i="1"/>
  <c r="CN35" i="1"/>
  <c r="DM34" i="1"/>
  <c r="CE34" i="1"/>
  <c r="DX35" i="1"/>
  <c r="DL35" i="1"/>
  <c r="AN34" i="1"/>
  <c r="AN35" i="1"/>
  <c r="CA35" i="1"/>
  <c r="CA34" i="1"/>
  <c r="DP35" i="1"/>
  <c r="DP34" i="1"/>
  <c r="CJ35" i="1"/>
  <c r="CJ34" i="1"/>
  <c r="AO34" i="1"/>
  <c r="AO35" i="1" s="1"/>
  <c r="DW35" i="1"/>
  <c r="DW34" i="1"/>
  <c r="CV35" i="1"/>
  <c r="CV34" i="1"/>
  <c r="CH34" i="1"/>
  <c r="DC34" i="1"/>
  <c r="DF34" i="1"/>
  <c r="BO34" i="1"/>
  <c r="BH34" i="1"/>
  <c r="BH35" i="1"/>
  <c r="DO35" i="1"/>
  <c r="DO34" i="1"/>
  <c r="CS35" i="1"/>
  <c r="CS34" i="1"/>
  <c r="AW35" i="1"/>
  <c r="AW34" i="1"/>
  <c r="AR35" i="1"/>
  <c r="AR34" i="1"/>
  <c r="DD34" i="1"/>
  <c r="DD35" i="1"/>
  <c r="DB34" i="1"/>
  <c r="CL34" i="1"/>
  <c r="CR35" i="1"/>
  <c r="AZ35" i="1"/>
  <c r="AZ34" i="1"/>
  <c r="DG34" i="1"/>
  <c r="BK34" i="1"/>
  <c r="BM5" i="1"/>
  <c r="BM12" i="1"/>
  <c r="BM47" i="1" s="1"/>
  <c r="S5" i="1"/>
  <c r="S65" i="1" s="1"/>
  <c r="S148" i="1" s="1"/>
  <c r="S12" i="1"/>
  <c r="S47" i="1" s="1"/>
  <c r="BF5" i="1"/>
  <c r="BF12" i="1"/>
  <c r="BF47" i="1" s="1"/>
  <c r="AL5" i="1"/>
  <c r="AL65" i="1" s="1"/>
  <c r="AL148" i="1" s="1"/>
  <c r="AL12" i="1"/>
  <c r="AL47" i="1" s="1"/>
  <c r="CJ5" i="1"/>
  <c r="CJ12" i="1"/>
  <c r="CJ47" i="1" s="1"/>
  <c r="AO5" i="1"/>
  <c r="AO65" i="1" s="1"/>
  <c r="AO148" i="1" s="1"/>
  <c r="AO12" i="1"/>
  <c r="AO47" i="1" s="1"/>
  <c r="J5" i="1"/>
  <c r="J12" i="1"/>
  <c r="J47" i="1" s="1"/>
  <c r="BV5" i="1"/>
  <c r="BV12" i="1"/>
  <c r="BV47" i="1" s="1"/>
  <c r="DW5" i="1"/>
  <c r="DW12" i="1"/>
  <c r="DW47" i="1" s="1"/>
  <c r="AJ5" i="1"/>
  <c r="AJ65" i="1" s="1"/>
  <c r="AJ148" i="1" s="1"/>
  <c r="AJ12" i="1"/>
  <c r="AJ47" i="1" s="1"/>
  <c r="CV5" i="1"/>
  <c r="CV12" i="1"/>
  <c r="CV47" i="1" s="1"/>
  <c r="CG5" i="1"/>
  <c r="CG12" i="1"/>
  <c r="CG47" i="1" s="1"/>
  <c r="AF5" i="1"/>
  <c r="AF65" i="1" s="1"/>
  <c r="AF148" i="1" s="1"/>
  <c r="AF12" i="1"/>
  <c r="AF47" i="1" s="1"/>
  <c r="CR5" i="1"/>
  <c r="CR12" i="1"/>
  <c r="CR47" i="1" s="1"/>
  <c r="AW5" i="1"/>
  <c r="AW65" i="1" s="1"/>
  <c r="AW148" i="1" s="1"/>
  <c r="AW12" i="1"/>
  <c r="AW47" i="1" s="1"/>
  <c r="DK5" i="1"/>
  <c r="DK12" i="1"/>
  <c r="DK47" i="1" s="1"/>
  <c r="CD5" i="1"/>
  <c r="CD12" i="1"/>
  <c r="CD47" i="1" s="1"/>
  <c r="K5" i="1"/>
  <c r="K65" i="1" s="1"/>
  <c r="K148" i="1" s="1"/>
  <c r="K12" i="1"/>
  <c r="K47" i="1" s="1"/>
  <c r="DV5" i="1"/>
  <c r="DV12" i="1"/>
  <c r="DV47" i="1" s="1"/>
  <c r="DD5" i="1"/>
  <c r="DD12" i="1"/>
  <c r="DD47" i="1" s="1"/>
  <c r="AC5" i="1"/>
  <c r="AC65" i="1" s="1"/>
  <c r="AC148" i="1" s="1"/>
  <c r="AC12" i="1"/>
  <c r="AC47" i="1" s="1"/>
  <c r="CO5" i="1"/>
  <c r="CO12" i="1"/>
  <c r="CO47" i="1" s="1"/>
  <c r="AN5" i="1"/>
  <c r="AN65" i="1" s="1"/>
  <c r="AN148" i="1" s="1"/>
  <c r="AN12" i="1"/>
  <c r="AN47" i="1" s="1"/>
  <c r="CZ5" i="1"/>
  <c r="CZ12" i="1"/>
  <c r="CZ47" i="1" s="1"/>
  <c r="BE5" i="1"/>
  <c r="BE12" i="1"/>
  <c r="BE47" i="1" s="1"/>
  <c r="Z5" i="1"/>
  <c r="Z65" i="1" s="1"/>
  <c r="Z148" i="1" s="1"/>
  <c r="Z12" i="1"/>
  <c r="Z47" i="1" s="1"/>
  <c r="CU5" i="1"/>
  <c r="CU12" i="1"/>
  <c r="CU47" i="1" s="1"/>
  <c r="AE5" i="1"/>
  <c r="AE65" i="1" s="1"/>
  <c r="AE148" i="1" s="1"/>
  <c r="AE12" i="1"/>
  <c r="AE47" i="1" s="1"/>
  <c r="DL5" i="1"/>
  <c r="DL12" i="1"/>
  <c r="DL47" i="1" s="1"/>
  <c r="CW5" i="1"/>
  <c r="CW12" i="1"/>
  <c r="CW47" i="1" s="1"/>
  <c r="AV5" i="1"/>
  <c r="AV65" i="1" s="1"/>
  <c r="AV148" i="1" s="1"/>
  <c r="AV12" i="1"/>
  <c r="AV47" i="1" s="1"/>
  <c r="CT5" i="1"/>
  <c r="CT12" i="1"/>
  <c r="CT47" i="1" s="1"/>
  <c r="AT5" i="1"/>
  <c r="AT65" i="1" s="1"/>
  <c r="AT148" i="1" s="1"/>
  <c r="AT12" i="1"/>
  <c r="AT47" i="1" s="1"/>
  <c r="DS5" i="1"/>
  <c r="DS12" i="1"/>
  <c r="DS47" i="1" s="1"/>
  <c r="CA5" i="1"/>
  <c r="CA12" i="1"/>
  <c r="CA47" i="1" s="1"/>
  <c r="AS5" i="1"/>
  <c r="AS65" i="1" s="1"/>
  <c r="AS148" i="1" s="1"/>
  <c r="AS12" i="1"/>
  <c r="AS47" i="1" s="1"/>
  <c r="O5" i="1"/>
  <c r="O65" i="1" s="1"/>
  <c r="O148" i="1" s="1"/>
  <c r="O12" i="1"/>
  <c r="O47" i="1" s="1"/>
  <c r="DP5" i="1"/>
  <c r="DP12" i="1"/>
  <c r="DP47" i="1" s="1"/>
  <c r="CH5" i="1"/>
  <c r="CH12" i="1"/>
  <c r="CH47" i="1" s="1"/>
  <c r="AP5" i="1"/>
  <c r="AP65" i="1" s="1"/>
  <c r="AP148" i="1" s="1"/>
  <c r="AP12" i="1"/>
  <c r="AP47" i="1" s="1"/>
  <c r="DF5" i="1"/>
  <c r="DF12" i="1"/>
  <c r="DF47" i="1" s="1"/>
  <c r="DC5" i="1"/>
  <c r="DC12" i="1"/>
  <c r="DC47" i="1" s="1"/>
  <c r="DO5" i="1"/>
  <c r="DO12" i="1"/>
  <c r="DO47" i="1" s="1"/>
  <c r="BP5" i="1"/>
  <c r="BP12" i="1"/>
  <c r="BP47" i="1" s="1"/>
  <c r="BR5" i="1"/>
  <c r="BR12" i="1"/>
  <c r="BR47" i="1" s="1"/>
  <c r="BA5" i="1"/>
  <c r="BA12" i="1"/>
  <c r="BA47" i="1" s="1"/>
  <c r="DM5" i="1"/>
  <c r="DM12" i="1"/>
  <c r="DM47" i="1" s="1"/>
  <c r="BK5" i="1"/>
  <c r="BK12" i="1"/>
  <c r="BK47" i="1" s="1"/>
  <c r="BT5" i="1"/>
  <c r="BT12" i="1"/>
  <c r="BT47" i="1" s="1"/>
  <c r="Y5" i="1"/>
  <c r="Y65" i="1" s="1"/>
  <c r="Y148" i="1" s="1"/>
  <c r="Y12" i="1"/>
  <c r="Y47" i="1" s="1"/>
  <c r="BC5" i="1"/>
  <c r="BC12" i="1"/>
  <c r="BC47" i="1" s="1"/>
  <c r="AI5" i="1"/>
  <c r="AI65" i="1" s="1"/>
  <c r="AI148" i="1" s="1"/>
  <c r="AI12" i="1"/>
  <c r="AI47" i="1" s="1"/>
  <c r="BS5" i="1"/>
  <c r="BS12" i="1"/>
  <c r="BS47" i="1" s="1"/>
  <c r="T5" i="1"/>
  <c r="T65" i="1" s="1"/>
  <c r="T148" i="1" s="1"/>
  <c r="T12" i="1"/>
  <c r="T47" i="1" s="1"/>
  <c r="CF5" i="1"/>
  <c r="CF12" i="1"/>
  <c r="CF47" i="1" s="1"/>
  <c r="CI5" i="1"/>
  <c r="CI12" i="1"/>
  <c r="CI47" i="1" s="1"/>
  <c r="BQ5" i="1"/>
  <c r="BQ12" i="1"/>
  <c r="BQ47" i="1" s="1"/>
  <c r="AD5" i="1"/>
  <c r="AD65" i="1" s="1"/>
  <c r="AD148" i="1" s="1"/>
  <c r="AD12" i="1"/>
  <c r="AD47" i="1" s="1"/>
  <c r="P5" i="1"/>
  <c r="P65" i="1" s="1"/>
  <c r="P148" i="1" s="1"/>
  <c r="P12" i="1"/>
  <c r="P47" i="1" s="1"/>
  <c r="CB5" i="1"/>
  <c r="CB12" i="1"/>
  <c r="CB47" i="1" s="1"/>
  <c r="CC5" i="1"/>
  <c r="CC12" i="1"/>
  <c r="CC47" i="1" s="1"/>
  <c r="AG5" i="1"/>
  <c r="AG65" i="1" s="1"/>
  <c r="AG148" i="1" s="1"/>
  <c r="AG12" i="1"/>
  <c r="AG47" i="1" s="1"/>
  <c r="AY5" i="1"/>
  <c r="AY12" i="1"/>
  <c r="AY47" i="1" s="1"/>
  <c r="CQ5" i="1"/>
  <c r="CQ12" i="1"/>
  <c r="CQ47" i="1" s="1"/>
  <c r="BN5" i="1"/>
  <c r="BN12" i="1"/>
  <c r="BN47" i="1" s="1"/>
  <c r="BG5" i="1"/>
  <c r="BG12" i="1"/>
  <c r="BG47" i="1" s="1"/>
  <c r="CY5" i="1"/>
  <c r="CY12" i="1"/>
  <c r="CY47" i="1" s="1"/>
  <c r="BJ5" i="1"/>
  <c r="BJ12" i="1"/>
  <c r="BJ47" i="1" s="1"/>
  <c r="AB5" i="1"/>
  <c r="AB65" i="1" s="1"/>
  <c r="AB148" i="1" s="1"/>
  <c r="AB12" i="1"/>
  <c r="AB47" i="1" s="1"/>
  <c r="CN5" i="1"/>
  <c r="CN12" i="1"/>
  <c r="CN47" i="1" s="1"/>
  <c r="M5" i="1"/>
  <c r="M65" i="1" s="1"/>
  <c r="M148" i="1" s="1"/>
  <c r="M12" i="1"/>
  <c r="M47" i="1" s="1"/>
  <c r="BY5" i="1"/>
  <c r="BY12" i="1"/>
  <c r="BY47" i="1" s="1"/>
  <c r="BB5" i="1"/>
  <c r="BB12" i="1"/>
  <c r="BB47" i="1" s="1"/>
  <c r="X5" i="1"/>
  <c r="X65" i="1" s="1"/>
  <c r="X148" i="1" s="1"/>
  <c r="X12" i="1"/>
  <c r="X47" i="1" s="1"/>
  <c r="CS5" i="1"/>
  <c r="CS12" i="1"/>
  <c r="CS47" i="1" s="1"/>
  <c r="CE5" i="1"/>
  <c r="CE12" i="1"/>
  <c r="CE47" i="1" s="1"/>
  <c r="BO5" i="1"/>
  <c r="BO12" i="1"/>
  <c r="BO47" i="1" s="1"/>
  <c r="CX5" i="1"/>
  <c r="CX12" i="1"/>
  <c r="CX47" i="1" s="1"/>
  <c r="U5" i="1"/>
  <c r="U65" i="1" s="1"/>
  <c r="U148" i="1" s="1"/>
  <c r="U12" i="1"/>
  <c r="U47" i="1" s="1"/>
  <c r="BZ5" i="1"/>
  <c r="BZ12" i="1"/>
  <c r="BZ47" i="1" s="1"/>
  <c r="DI5" i="1"/>
  <c r="DI12" i="1"/>
  <c r="DI47" i="1" s="1"/>
  <c r="R5" i="1"/>
  <c r="R65" i="1" s="1"/>
  <c r="R148" i="1" s="1"/>
  <c r="R12" i="1"/>
  <c r="R47" i="1" s="1"/>
  <c r="CM5" i="1"/>
  <c r="CM12" i="1"/>
  <c r="CM47" i="1" s="1"/>
  <c r="AR5" i="1"/>
  <c r="AR65" i="1" s="1"/>
  <c r="AR148" i="1" s="1"/>
  <c r="AR12" i="1"/>
  <c r="AR47" i="1" s="1"/>
  <c r="CP5" i="1"/>
  <c r="CP12" i="1"/>
  <c r="CP47" i="1" s="1"/>
  <c r="DQ5" i="1"/>
  <c r="DQ12" i="1"/>
  <c r="DQ47" i="1" s="1"/>
  <c r="N5" i="1"/>
  <c r="N65" i="1" s="1"/>
  <c r="N148" i="1" s="1"/>
  <c r="N12" i="1"/>
  <c r="N47" i="1" s="1"/>
  <c r="CL5" i="1"/>
  <c r="CL12" i="1"/>
  <c r="CL47" i="1" s="1"/>
  <c r="AQ5" i="1"/>
  <c r="AQ65" i="1" s="1"/>
  <c r="AQ148" i="1" s="1"/>
  <c r="AQ12" i="1"/>
  <c r="AQ47" i="1" s="1"/>
  <c r="AZ5" i="1"/>
  <c r="AZ12" i="1"/>
  <c r="AZ47" i="1" s="1"/>
  <c r="AK5" i="1"/>
  <c r="AK65" i="1" s="1"/>
  <c r="AK148" i="1" s="1"/>
  <c r="AK12" i="1"/>
  <c r="AK47" i="1" s="1"/>
  <c r="DN5" i="1"/>
  <c r="DN12" i="1"/>
  <c r="DN47" i="1" s="1"/>
  <c r="DH5" i="1"/>
  <c r="DH12" i="1"/>
  <c r="DH47" i="1" s="1"/>
  <c r="BU5" i="1"/>
  <c r="BU12" i="1"/>
  <c r="BU47" i="1" s="1"/>
  <c r="AH5" i="1"/>
  <c r="AH65" i="1" s="1"/>
  <c r="AH148" i="1" s="1"/>
  <c r="AH12" i="1"/>
  <c r="AH47" i="1" s="1"/>
  <c r="DB5" i="1"/>
  <c r="DB12" i="1"/>
  <c r="DB47" i="1" s="1"/>
  <c r="BW5" i="1"/>
  <c r="BW12" i="1"/>
  <c r="BW47" i="1" s="1"/>
  <c r="BH5" i="1"/>
  <c r="BH12" i="1"/>
  <c r="BH47" i="1" s="1"/>
  <c r="DT5" i="1"/>
  <c r="DT12" i="1"/>
  <c r="DT47" i="1" s="1"/>
  <c r="DE5" i="1"/>
  <c r="DE12" i="1"/>
  <c r="DE47" i="1" s="1"/>
  <c r="BD5" i="1"/>
  <c r="BD12" i="1"/>
  <c r="BD47" i="1" s="1"/>
  <c r="DJ5" i="1"/>
  <c r="DJ12" i="1"/>
  <c r="DJ47" i="1" s="1"/>
  <c r="CK5" i="1"/>
  <c r="CK12" i="1"/>
  <c r="CK47" i="1" s="1"/>
  <c r="DR5" i="1"/>
  <c r="DR12" i="1"/>
  <c r="DR47" i="1" s="1"/>
  <c r="BL5" i="1"/>
  <c r="BL12" i="1"/>
  <c r="BL47" i="1" s="1"/>
  <c r="DX5" i="1"/>
  <c r="DX12" i="1"/>
  <c r="DX47" i="1" s="1"/>
  <c r="Q5" i="1"/>
  <c r="Q65" i="1" s="1"/>
  <c r="Q148" i="1" s="1"/>
  <c r="Q12" i="1"/>
  <c r="Q47" i="1" s="1"/>
  <c r="DA5" i="1"/>
  <c r="DA12" i="1"/>
  <c r="DA47" i="1" s="1"/>
  <c r="W5" i="1"/>
  <c r="W65" i="1" s="1"/>
  <c r="W148" i="1" s="1"/>
  <c r="W12" i="1"/>
  <c r="W47" i="1" s="1"/>
  <c r="AX5" i="1"/>
  <c r="AX12" i="1"/>
  <c r="AX47" i="1" s="1"/>
  <c r="AA5" i="1"/>
  <c r="AA65" i="1" s="1"/>
  <c r="AA148" i="1" s="1"/>
  <c r="AA12" i="1"/>
  <c r="AA47" i="1" s="1"/>
  <c r="AM5" i="1"/>
  <c r="AM65" i="1" s="1"/>
  <c r="AM148" i="1" s="1"/>
  <c r="AM12" i="1"/>
  <c r="AM47" i="1" s="1"/>
  <c r="V5" i="1"/>
  <c r="V65" i="1" s="1"/>
  <c r="V148" i="1" s="1"/>
  <c r="V12" i="1"/>
  <c r="V47" i="1" s="1"/>
  <c r="L5" i="1"/>
  <c r="L65" i="1" s="1"/>
  <c r="L148" i="1" s="1"/>
  <c r="L12" i="1"/>
  <c r="L47" i="1" s="1"/>
  <c r="BX5" i="1"/>
  <c r="BX12" i="1"/>
  <c r="BX47" i="1" s="1"/>
  <c r="AU5" i="1"/>
  <c r="AU65" i="1" s="1"/>
  <c r="AU148" i="1" s="1"/>
  <c r="AU12" i="1"/>
  <c r="AU47" i="1" s="1"/>
  <c r="BI5" i="1"/>
  <c r="BI12" i="1"/>
  <c r="BI47" i="1" s="1"/>
  <c r="DU5" i="1"/>
  <c r="DU12" i="1"/>
  <c r="DU47" i="1" s="1"/>
  <c r="DG5" i="1"/>
  <c r="DG12" i="1"/>
  <c r="DG47" i="1" s="1"/>
  <c r="CP65" i="1" l="1"/>
  <c r="CP148" i="1" s="1"/>
  <c r="CP143" i="1"/>
  <c r="DU65" i="1"/>
  <c r="DU148" i="1" s="1"/>
  <c r="DU143" i="1"/>
  <c r="AX65" i="1"/>
  <c r="AX148" i="1" s="1"/>
  <c r="AX143" i="1"/>
  <c r="DX65" i="1"/>
  <c r="DX148" i="1" s="1"/>
  <c r="DX143" i="1"/>
  <c r="DJ65" i="1"/>
  <c r="DJ148" i="1" s="1"/>
  <c r="DJ143" i="1"/>
  <c r="BH65" i="1"/>
  <c r="BH148" i="1" s="1"/>
  <c r="BH143" i="1"/>
  <c r="BU65" i="1"/>
  <c r="BU148" i="1" s="1"/>
  <c r="BU143" i="1"/>
  <c r="AZ65" i="1"/>
  <c r="AZ148" i="1" s="1"/>
  <c r="AZ143" i="1"/>
  <c r="DQ65" i="1"/>
  <c r="DQ148" i="1" s="1"/>
  <c r="DQ143" i="1"/>
  <c r="CX65" i="1"/>
  <c r="CX148" i="1" s="1"/>
  <c r="CX143" i="1"/>
  <c r="CN65" i="1"/>
  <c r="CN148" i="1" s="1"/>
  <c r="CN143" i="1"/>
  <c r="BG65" i="1"/>
  <c r="BG148" i="1" s="1"/>
  <c r="BG143" i="1"/>
  <c r="BA65" i="1"/>
  <c r="BA148" i="1" s="1"/>
  <c r="BA143" i="1"/>
  <c r="DC65" i="1"/>
  <c r="DC148" i="1" s="1"/>
  <c r="DC143" i="1"/>
  <c r="DP65" i="1"/>
  <c r="DP148" i="1" s="1"/>
  <c r="DP143" i="1"/>
  <c r="DS65" i="1"/>
  <c r="DS148" i="1" s="1"/>
  <c r="DS143" i="1"/>
  <c r="CW65" i="1"/>
  <c r="CW148" i="1" s="1"/>
  <c r="CW143" i="1"/>
  <c r="CO65" i="1"/>
  <c r="CO148" i="1" s="1"/>
  <c r="CO143" i="1"/>
  <c r="CR65" i="1"/>
  <c r="CR148" i="1" s="1"/>
  <c r="CR143" i="1"/>
  <c r="BL65" i="1"/>
  <c r="BL148" i="1" s="1"/>
  <c r="BL143" i="1"/>
  <c r="BN65" i="1"/>
  <c r="BN148" i="1" s="1"/>
  <c r="BN143" i="1"/>
  <c r="BD65" i="1"/>
  <c r="BD148" i="1" s="1"/>
  <c r="BD143" i="1"/>
  <c r="DI65" i="1"/>
  <c r="DI148" i="1" s="1"/>
  <c r="DI143" i="1"/>
  <c r="CC65" i="1"/>
  <c r="CC148" i="1" s="1"/>
  <c r="CC143" i="1"/>
  <c r="BR65" i="1"/>
  <c r="BR148" i="1" s="1"/>
  <c r="BR143" i="1"/>
  <c r="DL65" i="1"/>
  <c r="DL148" i="1" s="1"/>
  <c r="DL143" i="1"/>
  <c r="CD65" i="1"/>
  <c r="CD148" i="1" s="1"/>
  <c r="CD143" i="1"/>
  <c r="BM65" i="1"/>
  <c r="BM148" i="1" s="1"/>
  <c r="BM143" i="1"/>
  <c r="DA65" i="1"/>
  <c r="DA148" i="1" s="1"/>
  <c r="DA143" i="1"/>
  <c r="DR65" i="1"/>
  <c r="DR148" i="1" s="1"/>
  <c r="DR143" i="1"/>
  <c r="DB65" i="1"/>
  <c r="DB148" i="1" s="1"/>
  <c r="DB143" i="1"/>
  <c r="DN65" i="1"/>
  <c r="DN148" i="1" s="1"/>
  <c r="DN143" i="1"/>
  <c r="CL65" i="1"/>
  <c r="CL148" i="1" s="1"/>
  <c r="CL143" i="1"/>
  <c r="BZ65" i="1"/>
  <c r="BZ148" i="1" s="1"/>
  <c r="BZ143" i="1"/>
  <c r="CE65" i="1"/>
  <c r="CE148" i="1" s="1"/>
  <c r="CE143" i="1"/>
  <c r="BY65" i="1"/>
  <c r="BY148" i="1" s="1"/>
  <c r="BY143" i="1"/>
  <c r="BJ65" i="1"/>
  <c r="BJ148" i="1" s="1"/>
  <c r="BJ143" i="1"/>
  <c r="CQ65" i="1"/>
  <c r="CQ148" i="1" s="1"/>
  <c r="CQ143" i="1"/>
  <c r="CB65" i="1"/>
  <c r="CB148" i="1" s="1"/>
  <c r="CB143" i="1"/>
  <c r="CI65" i="1"/>
  <c r="CI148" i="1" s="1"/>
  <c r="CI143" i="1"/>
  <c r="BK65" i="1"/>
  <c r="BK148" i="1" s="1"/>
  <c r="BK143" i="1"/>
  <c r="BP65" i="1"/>
  <c r="BP148" i="1" s="1"/>
  <c r="BP143" i="1"/>
  <c r="CT65" i="1"/>
  <c r="CT148" i="1" s="1"/>
  <c r="CT143" i="1"/>
  <c r="CZ65" i="1"/>
  <c r="CZ148" i="1" s="1"/>
  <c r="CZ143" i="1"/>
  <c r="DD65" i="1"/>
  <c r="DD148" i="1" s="1"/>
  <c r="DD143" i="1"/>
  <c r="DK65" i="1"/>
  <c r="DK148" i="1" s="1"/>
  <c r="DK143" i="1"/>
  <c r="CG65" i="1"/>
  <c r="CG148" i="1" s="1"/>
  <c r="CG143" i="1"/>
  <c r="BV65" i="1"/>
  <c r="BV148" i="1" s="1"/>
  <c r="BV143" i="1"/>
  <c r="BW65" i="1"/>
  <c r="BW148" i="1" s="1"/>
  <c r="BW143" i="1"/>
  <c r="BT65" i="1"/>
  <c r="BT148" i="1" s="1"/>
  <c r="BT143" i="1"/>
  <c r="BE65" i="1"/>
  <c r="BE148" i="1" s="1"/>
  <c r="BE143" i="1"/>
  <c r="DW65" i="1"/>
  <c r="DW148" i="1" s="1"/>
  <c r="DW143" i="1"/>
  <c r="DE65" i="1"/>
  <c r="DE148" i="1" s="1"/>
  <c r="DE143" i="1"/>
  <c r="BI65" i="1"/>
  <c r="BI148" i="1" s="1"/>
  <c r="BI143" i="1"/>
  <c r="DH65" i="1"/>
  <c r="DH148" i="1" s="1"/>
  <c r="DH143" i="1"/>
  <c r="BB65" i="1"/>
  <c r="BB148" i="1" s="1"/>
  <c r="BB143" i="1"/>
  <c r="BQ65" i="1"/>
  <c r="BQ148" i="1" s="1"/>
  <c r="BQ143" i="1"/>
  <c r="DF65" i="1"/>
  <c r="DF148" i="1" s="1"/>
  <c r="DF143" i="1"/>
  <c r="DG65" i="1"/>
  <c r="DG148" i="1" s="1"/>
  <c r="DG143" i="1"/>
  <c r="CK65" i="1"/>
  <c r="CK148" i="1" s="1"/>
  <c r="CK143" i="1"/>
  <c r="CS65" i="1"/>
  <c r="CS148" i="1" s="1"/>
  <c r="CS143" i="1"/>
  <c r="CY65" i="1"/>
  <c r="CY148" i="1" s="1"/>
  <c r="CY143" i="1"/>
  <c r="AY65" i="1"/>
  <c r="AY148" i="1" s="1"/>
  <c r="AY143" i="1"/>
  <c r="CF65" i="1"/>
  <c r="CF148" i="1" s="1"/>
  <c r="CF143" i="1"/>
  <c r="BC65" i="1"/>
  <c r="BC148" i="1" s="1"/>
  <c r="BC143" i="1"/>
  <c r="DO65" i="1"/>
  <c r="DO148" i="1" s="1"/>
  <c r="DO143" i="1"/>
  <c r="CH65" i="1"/>
  <c r="CH148" i="1" s="1"/>
  <c r="CH143" i="1"/>
  <c r="CA65" i="1"/>
  <c r="CA148" i="1" s="1"/>
  <c r="CA143" i="1"/>
  <c r="DV65" i="1"/>
  <c r="DV148" i="1" s="1"/>
  <c r="DV143" i="1"/>
  <c r="CV65" i="1"/>
  <c r="CV148" i="1" s="1"/>
  <c r="CV143" i="1"/>
  <c r="BF65" i="1"/>
  <c r="BF148" i="1" s="1"/>
  <c r="BF143" i="1"/>
  <c r="BO65" i="1"/>
  <c r="BO148" i="1" s="1"/>
  <c r="BO143" i="1"/>
  <c r="BS65" i="1"/>
  <c r="BS148" i="1" s="1"/>
  <c r="BS143" i="1"/>
  <c r="CJ65" i="1"/>
  <c r="CJ148" i="1" s="1"/>
  <c r="CJ143" i="1"/>
  <c r="BX65" i="1"/>
  <c r="BX148" i="1" s="1"/>
  <c r="BX143" i="1"/>
  <c r="DT65" i="1"/>
  <c r="DT148" i="1" s="1"/>
  <c r="DT143" i="1"/>
  <c r="CM65" i="1"/>
  <c r="CM148" i="1" s="1"/>
  <c r="CM143" i="1"/>
  <c r="DM65" i="1"/>
  <c r="DM148" i="1" s="1"/>
  <c r="DM143" i="1"/>
  <c r="CU65" i="1"/>
  <c r="CU148" i="1" s="1"/>
  <c r="CU143" i="1"/>
  <c r="Z106" i="1"/>
  <c r="AA103" i="1" s="1"/>
  <c r="Z107" i="1"/>
  <c r="I11" i="1"/>
  <c r="M85" i="1"/>
  <c r="M86" i="1" s="1"/>
  <c r="M88" i="1" s="1"/>
  <c r="I89" i="1"/>
  <c r="J8" i="1"/>
  <c r="J11" i="1" s="1"/>
  <c r="J65" i="1"/>
  <c r="J148" i="1" s="1"/>
  <c r="AA106" i="1" l="1"/>
  <c r="AB103" i="1" s="1"/>
  <c r="AA107" i="1"/>
  <c r="I113" i="1"/>
  <c r="I90" i="1"/>
  <c r="I91" i="1" s="1"/>
  <c r="J113" i="1"/>
  <c r="J90" i="1"/>
  <c r="I112" i="1"/>
  <c r="I14" i="1"/>
  <c r="I20" i="1" s="1"/>
  <c r="N85" i="1"/>
  <c r="N86" i="1" s="1"/>
  <c r="N88" i="1" s="1"/>
  <c r="K8" i="1"/>
  <c r="K10" i="1" s="1"/>
  <c r="J10" i="1"/>
  <c r="J79" i="1" s="1"/>
  <c r="K79" i="1" l="1"/>
  <c r="K89" i="1" s="1"/>
  <c r="AB106" i="1"/>
  <c r="AC103" i="1" s="1"/>
  <c r="AB107" i="1"/>
  <c r="I114" i="1"/>
  <c r="I55" i="1"/>
  <c r="I66" i="1" s="1"/>
  <c r="I15" i="1"/>
  <c r="O85" i="1"/>
  <c r="O86" i="1" s="1"/>
  <c r="O88" i="1" s="1"/>
  <c r="J14" i="1"/>
  <c r="J55" i="1" s="1"/>
  <c r="J66" i="1" s="1"/>
  <c r="J89" i="1"/>
  <c r="K11" i="1"/>
  <c r="L8" i="1"/>
  <c r="M8" i="1" s="1"/>
  <c r="K112" i="1" l="1"/>
  <c r="I118" i="1"/>
  <c r="I126" i="1" s="1"/>
  <c r="I151" i="1" s="1"/>
  <c r="I136" i="1"/>
  <c r="I121" i="1"/>
  <c r="I122" i="1" s="1"/>
  <c r="AC106" i="1"/>
  <c r="AD103" i="1" s="1"/>
  <c r="AC107" i="1"/>
  <c r="K113" i="1"/>
  <c r="K90" i="1"/>
  <c r="K91" i="1" s="1"/>
  <c r="J112" i="1"/>
  <c r="J114" i="1" s="1"/>
  <c r="J91" i="1"/>
  <c r="I58" i="1"/>
  <c r="P85" i="1"/>
  <c r="P86" i="1" s="1"/>
  <c r="P88" i="1" s="1"/>
  <c r="J34" i="1"/>
  <c r="J35" i="1" s="1"/>
  <c r="J15" i="1"/>
  <c r="J20" i="1"/>
  <c r="K14" i="1"/>
  <c r="K20" i="1" s="1"/>
  <c r="L10" i="1"/>
  <c r="L79" i="1" s="1"/>
  <c r="L11" i="1"/>
  <c r="N8" i="1"/>
  <c r="M11" i="1"/>
  <c r="M10" i="1"/>
  <c r="I124" i="1" l="1"/>
  <c r="I150" i="1"/>
  <c r="K114" i="1"/>
  <c r="J138" i="1"/>
  <c r="J143" i="1"/>
  <c r="K138" i="1"/>
  <c r="K143" i="1"/>
  <c r="M79" i="1"/>
  <c r="M89" i="1" s="1"/>
  <c r="I125" i="1"/>
  <c r="AD106" i="1"/>
  <c r="AE103" i="1" s="1"/>
  <c r="AD107" i="1"/>
  <c r="M113" i="1"/>
  <c r="M90" i="1"/>
  <c r="L113" i="1"/>
  <c r="L90" i="1"/>
  <c r="Q85" i="1"/>
  <c r="Q86" i="1" s="1"/>
  <c r="Q88" i="1" s="1"/>
  <c r="K15" i="1"/>
  <c r="L89" i="1"/>
  <c r="K34" i="1"/>
  <c r="K35" i="1" s="1"/>
  <c r="K55" i="1"/>
  <c r="K66" i="1" s="1"/>
  <c r="L14" i="1"/>
  <c r="M14" i="1"/>
  <c r="M20" i="1" s="1"/>
  <c r="O8" i="1"/>
  <c r="N11" i="1"/>
  <c r="N10" i="1"/>
  <c r="I128" i="1" l="1"/>
  <c r="I130" i="1" s="1"/>
  <c r="I152" i="1"/>
  <c r="M112" i="1"/>
  <c r="M114" i="1" s="1"/>
  <c r="M91" i="1"/>
  <c r="N79" i="1"/>
  <c r="N89" i="1" s="1"/>
  <c r="AE106" i="1"/>
  <c r="AF103" i="1" s="1"/>
  <c r="AE107" i="1"/>
  <c r="N113" i="1"/>
  <c r="N90" i="1"/>
  <c r="L112" i="1"/>
  <c r="L114" i="1" s="1"/>
  <c r="L91" i="1"/>
  <c r="R85" i="1"/>
  <c r="R86" i="1" s="1"/>
  <c r="R88" i="1" s="1"/>
  <c r="L15" i="1"/>
  <c r="L20" i="1"/>
  <c r="L34" i="1"/>
  <c r="L35" i="1" s="1"/>
  <c r="L55" i="1"/>
  <c r="L66" i="1" s="1"/>
  <c r="M15" i="1"/>
  <c r="M55" i="1"/>
  <c r="M66" i="1" s="1"/>
  <c r="M34" i="1"/>
  <c r="M35" i="1" s="1"/>
  <c r="N14" i="1"/>
  <c r="N20" i="1" s="1"/>
  <c r="P8" i="1"/>
  <c r="O11" i="1"/>
  <c r="O10" i="1"/>
  <c r="N112" i="1" l="1"/>
  <c r="N114" i="1" s="1"/>
  <c r="L138" i="1"/>
  <c r="L143" i="1"/>
  <c r="M138" i="1"/>
  <c r="M143" i="1"/>
  <c r="O79" i="1"/>
  <c r="O89" i="1" s="1"/>
  <c r="N91" i="1"/>
  <c r="AF106" i="1"/>
  <c r="AG103" i="1" s="1"/>
  <c r="AF107" i="1"/>
  <c r="O113" i="1"/>
  <c r="O90" i="1"/>
  <c r="S85" i="1"/>
  <c r="S86" i="1" s="1"/>
  <c r="S88" i="1" s="1"/>
  <c r="N15" i="1"/>
  <c r="N55" i="1"/>
  <c r="N66" i="1" s="1"/>
  <c r="N34" i="1"/>
  <c r="N35" i="1" s="1"/>
  <c r="O14" i="1"/>
  <c r="Q8" i="1"/>
  <c r="P11" i="1"/>
  <c r="P10" i="1"/>
  <c r="O112" i="1" l="1"/>
  <c r="O114" i="1" s="1"/>
  <c r="N138" i="1"/>
  <c r="N143" i="1"/>
  <c r="P79" i="1"/>
  <c r="P89" i="1" s="1"/>
  <c r="AG106" i="1"/>
  <c r="AH103" i="1" s="1"/>
  <c r="AG107" i="1"/>
  <c r="P112" i="1"/>
  <c r="P113" i="1"/>
  <c r="P90" i="1"/>
  <c r="O91" i="1"/>
  <c r="T85" i="1"/>
  <c r="T86" i="1" s="1"/>
  <c r="T88" i="1" s="1"/>
  <c r="O20" i="1"/>
  <c r="O15" i="1"/>
  <c r="O55" i="1"/>
  <c r="O66" i="1" s="1"/>
  <c r="O34" i="1"/>
  <c r="O35" i="1" s="1"/>
  <c r="P14" i="1"/>
  <c r="P20" i="1" s="1"/>
  <c r="R8" i="1"/>
  <c r="Q11" i="1"/>
  <c r="Q10" i="1"/>
  <c r="O138" i="1" l="1"/>
  <c r="O143" i="1"/>
  <c r="Q79" i="1"/>
  <c r="Q89" i="1" s="1"/>
  <c r="AH106" i="1"/>
  <c r="AI103" i="1" s="1"/>
  <c r="AH107" i="1"/>
  <c r="P114" i="1"/>
  <c r="Q113" i="1"/>
  <c r="Q90" i="1"/>
  <c r="P91" i="1"/>
  <c r="U85" i="1"/>
  <c r="U86" i="1" s="1"/>
  <c r="U88" i="1" s="1"/>
  <c r="P15" i="1"/>
  <c r="P55" i="1"/>
  <c r="P66" i="1" s="1"/>
  <c r="P34" i="1"/>
  <c r="P35" i="1" s="1"/>
  <c r="Q14" i="1"/>
  <c r="Q20" i="1" s="1"/>
  <c r="S8" i="1"/>
  <c r="R11" i="1"/>
  <c r="R10" i="1"/>
  <c r="Q112" i="1" l="1"/>
  <c r="Q114" i="1" s="1"/>
  <c r="Q138" i="1" s="1"/>
  <c r="P138" i="1"/>
  <c r="P143" i="1"/>
  <c r="R79" i="1"/>
  <c r="R89" i="1" s="1"/>
  <c r="AI106" i="1"/>
  <c r="AJ103" i="1" s="1"/>
  <c r="AI107" i="1"/>
  <c r="Q91" i="1"/>
  <c r="R113" i="1"/>
  <c r="R90" i="1"/>
  <c r="V85" i="1"/>
  <c r="V86" i="1" s="1"/>
  <c r="V88" i="1" s="1"/>
  <c r="Q15" i="1"/>
  <c r="Q55" i="1"/>
  <c r="Q66" i="1" s="1"/>
  <c r="Q34" i="1"/>
  <c r="Q35" i="1" s="1"/>
  <c r="R14" i="1"/>
  <c r="R20" i="1" s="1"/>
  <c r="T8" i="1"/>
  <c r="S11" i="1"/>
  <c r="S10" i="1"/>
  <c r="Q143" i="1" l="1"/>
  <c r="R112" i="1"/>
  <c r="R114" i="1" s="1"/>
  <c r="S79" i="1"/>
  <c r="S89" i="1" s="1"/>
  <c r="AJ106" i="1"/>
  <c r="AK103" i="1" s="1"/>
  <c r="AJ107" i="1"/>
  <c r="S113" i="1"/>
  <c r="S90" i="1"/>
  <c r="R91" i="1"/>
  <c r="W85" i="1"/>
  <c r="W86" i="1" s="1"/>
  <c r="W88" i="1" s="1"/>
  <c r="R15" i="1"/>
  <c r="R55" i="1"/>
  <c r="R66" i="1" s="1"/>
  <c r="R34" i="1"/>
  <c r="R35" i="1" s="1"/>
  <c r="S14" i="1"/>
  <c r="S20" i="1" s="1"/>
  <c r="U8" i="1"/>
  <c r="T11" i="1"/>
  <c r="T10" i="1"/>
  <c r="R138" i="1" l="1"/>
  <c r="R143" i="1"/>
  <c r="T79" i="1"/>
  <c r="T112" i="1" s="1"/>
  <c r="S112" i="1"/>
  <c r="S114" i="1" s="1"/>
  <c r="AK106" i="1"/>
  <c r="AL103" i="1" s="1"/>
  <c r="AK107" i="1"/>
  <c r="T113" i="1"/>
  <c r="T90" i="1"/>
  <c r="S91" i="1"/>
  <c r="X85" i="1"/>
  <c r="X86" i="1" s="1"/>
  <c r="X88" i="1" s="1"/>
  <c r="S15" i="1"/>
  <c r="S55" i="1"/>
  <c r="S66" i="1" s="1"/>
  <c r="S34" i="1"/>
  <c r="S35" i="1" s="1"/>
  <c r="V8" i="1"/>
  <c r="U11" i="1"/>
  <c r="U10" i="1"/>
  <c r="T14" i="1"/>
  <c r="T20" i="1" s="1"/>
  <c r="S138" i="1" l="1"/>
  <c r="S143" i="1"/>
  <c r="U79" i="1"/>
  <c r="U89" i="1" s="1"/>
  <c r="T89" i="1"/>
  <c r="T91" i="1" s="1"/>
  <c r="T114" i="1"/>
  <c r="AL106" i="1"/>
  <c r="AM103" i="1" s="1"/>
  <c r="AL107" i="1"/>
  <c r="U113" i="1"/>
  <c r="U90" i="1"/>
  <c r="Y85" i="1"/>
  <c r="Y86" i="1" s="1"/>
  <c r="Y88" i="1" s="1"/>
  <c r="U14" i="1"/>
  <c r="T15" i="1"/>
  <c r="T55" i="1"/>
  <c r="T66" i="1" s="1"/>
  <c r="T34" i="1"/>
  <c r="T35" i="1" s="1"/>
  <c r="W8" i="1"/>
  <c r="V10" i="1"/>
  <c r="V11" i="1"/>
  <c r="U112" i="1" l="1"/>
  <c r="U114" i="1" s="1"/>
  <c r="T138" i="1"/>
  <c r="T143" i="1"/>
  <c r="V79" i="1"/>
  <c r="V89" i="1" s="1"/>
  <c r="AM106" i="1"/>
  <c r="AN103" i="1" s="1"/>
  <c r="AM107" i="1"/>
  <c r="V113" i="1"/>
  <c r="V90" i="1"/>
  <c r="U91" i="1"/>
  <c r="Z85" i="1"/>
  <c r="Z86" i="1" s="1"/>
  <c r="Z88" i="1" s="1"/>
  <c r="U15" i="1"/>
  <c r="U20" i="1"/>
  <c r="U34" i="1"/>
  <c r="U35" i="1" s="1"/>
  <c r="U55" i="1"/>
  <c r="U66" i="1" s="1"/>
  <c r="V14" i="1"/>
  <c r="V20" i="1" s="1"/>
  <c r="X8" i="1"/>
  <c r="W11" i="1"/>
  <c r="W10" i="1"/>
  <c r="V112" i="1" l="1"/>
  <c r="V114" i="1" s="1"/>
  <c r="V138" i="1" s="1"/>
  <c r="U138" i="1"/>
  <c r="U143" i="1"/>
  <c r="V91" i="1"/>
  <c r="W79" i="1"/>
  <c r="W89" i="1" s="1"/>
  <c r="AN106" i="1"/>
  <c r="AO103" i="1" s="1"/>
  <c r="AN107" i="1"/>
  <c r="W113" i="1"/>
  <c r="W90" i="1"/>
  <c r="AA85" i="1"/>
  <c r="AA86" i="1" s="1"/>
  <c r="AA88" i="1" s="1"/>
  <c r="V15" i="1"/>
  <c r="V55" i="1"/>
  <c r="V66" i="1" s="1"/>
  <c r="V34" i="1"/>
  <c r="V35" i="1" s="1"/>
  <c r="W14" i="1"/>
  <c r="W20" i="1" s="1"/>
  <c r="Y8" i="1"/>
  <c r="X11" i="1"/>
  <c r="X10" i="1"/>
  <c r="V143" i="1" l="1"/>
  <c r="W112" i="1"/>
  <c r="W114" i="1" s="1"/>
  <c r="X79" i="1"/>
  <c r="X89" i="1" s="1"/>
  <c r="AO106" i="1"/>
  <c r="AP103" i="1" s="1"/>
  <c r="AO107" i="1"/>
  <c r="W91" i="1"/>
  <c r="X113" i="1"/>
  <c r="X90" i="1"/>
  <c r="AB85" i="1"/>
  <c r="AB86" i="1" s="1"/>
  <c r="AB88" i="1" s="1"/>
  <c r="W15" i="1"/>
  <c r="W55" i="1"/>
  <c r="W66" i="1" s="1"/>
  <c r="W34" i="1"/>
  <c r="W35" i="1" s="1"/>
  <c r="X14" i="1"/>
  <c r="X20" i="1" s="1"/>
  <c r="Z8" i="1"/>
  <c r="Y11" i="1"/>
  <c r="Y10" i="1"/>
  <c r="W138" i="1" l="1"/>
  <c r="W143" i="1"/>
  <c r="X112" i="1"/>
  <c r="X114" i="1" s="1"/>
  <c r="Y79" i="1"/>
  <c r="Y89" i="1" s="1"/>
  <c r="AP106" i="1"/>
  <c r="AQ103" i="1" s="1"/>
  <c r="AP107" i="1"/>
  <c r="Y112" i="1"/>
  <c r="Y113" i="1"/>
  <c r="Y90" i="1"/>
  <c r="X91" i="1"/>
  <c r="AC85" i="1"/>
  <c r="AC86" i="1" s="1"/>
  <c r="AC88" i="1" s="1"/>
  <c r="X15" i="1"/>
  <c r="X55" i="1"/>
  <c r="X66" i="1" s="1"/>
  <c r="X34" i="1"/>
  <c r="X35" i="1" s="1"/>
  <c r="Y14" i="1"/>
  <c r="Y20" i="1" s="1"/>
  <c r="AA8" i="1"/>
  <c r="Z11" i="1"/>
  <c r="Z10" i="1"/>
  <c r="X138" i="1" l="1"/>
  <c r="X143" i="1"/>
  <c r="Y114" i="1"/>
  <c r="Z79" i="1"/>
  <c r="Z89" i="1" s="1"/>
  <c r="AQ106" i="1"/>
  <c r="AR103" i="1" s="1"/>
  <c r="AQ107" i="1"/>
  <c r="Z112" i="1"/>
  <c r="Z113" i="1"/>
  <c r="Z90" i="1"/>
  <c r="Y91" i="1"/>
  <c r="AD85" i="1"/>
  <c r="AD86" i="1" s="1"/>
  <c r="AD88" i="1" s="1"/>
  <c r="Y15" i="1"/>
  <c r="Y55" i="1"/>
  <c r="Y66" i="1" s="1"/>
  <c r="Y34" i="1"/>
  <c r="Y35" i="1" s="1"/>
  <c r="Z14" i="1"/>
  <c r="Z20" i="1" s="1"/>
  <c r="AB8" i="1"/>
  <c r="AA11" i="1"/>
  <c r="AA10" i="1"/>
  <c r="Y138" i="1" l="1"/>
  <c r="Y143" i="1"/>
  <c r="AA79" i="1"/>
  <c r="AA89" i="1" s="1"/>
  <c r="Z114" i="1"/>
  <c r="AR106" i="1"/>
  <c r="AS103" i="1" s="1"/>
  <c r="AR107" i="1"/>
  <c r="AA112" i="1"/>
  <c r="AA113" i="1"/>
  <c r="AA90" i="1"/>
  <c r="Z91" i="1"/>
  <c r="AE85" i="1"/>
  <c r="AE86" i="1" s="1"/>
  <c r="AE88" i="1" s="1"/>
  <c r="Z15" i="1"/>
  <c r="Z55" i="1"/>
  <c r="Z66" i="1" s="1"/>
  <c r="Z34" i="1"/>
  <c r="Z35" i="1" s="1"/>
  <c r="AA14" i="1"/>
  <c r="AA20" i="1" s="1"/>
  <c r="AC8" i="1"/>
  <c r="AB11" i="1"/>
  <c r="AB10" i="1"/>
  <c r="AB79" i="1" s="1"/>
  <c r="Z138" i="1" l="1"/>
  <c r="Z143" i="1"/>
  <c r="AA114" i="1"/>
  <c r="AS106" i="1"/>
  <c r="AT103" i="1" s="1"/>
  <c r="AS107" i="1"/>
  <c r="AA91" i="1"/>
  <c r="AB113" i="1"/>
  <c r="AB90" i="1"/>
  <c r="AF85" i="1"/>
  <c r="AF86" i="1" s="1"/>
  <c r="AF88" i="1" s="1"/>
  <c r="AB14" i="1"/>
  <c r="AB20" i="1" s="1"/>
  <c r="AB89" i="1"/>
  <c r="AA15" i="1"/>
  <c r="AA55" i="1"/>
  <c r="AA66" i="1" s="1"/>
  <c r="AA34" i="1"/>
  <c r="AA35" i="1" s="1"/>
  <c r="AD8" i="1"/>
  <c r="AC11" i="1"/>
  <c r="AC10" i="1"/>
  <c r="AA138" i="1" l="1"/>
  <c r="AA143" i="1"/>
  <c r="AC79" i="1"/>
  <c r="AC89" i="1" s="1"/>
  <c r="AT106" i="1"/>
  <c r="AU103" i="1" s="1"/>
  <c r="AT107" i="1"/>
  <c r="AB112" i="1"/>
  <c r="AB114" i="1" s="1"/>
  <c r="AB91" i="1"/>
  <c r="AC113" i="1"/>
  <c r="AC90" i="1"/>
  <c r="AG85" i="1"/>
  <c r="AG86" i="1" s="1"/>
  <c r="AG88" i="1" s="1"/>
  <c r="AB34" i="1"/>
  <c r="AB35" i="1" s="1"/>
  <c r="AB15" i="1"/>
  <c r="AB55" i="1"/>
  <c r="AB66" i="1" s="1"/>
  <c r="AC14" i="1"/>
  <c r="AE8" i="1"/>
  <c r="AD11" i="1"/>
  <c r="AD10" i="1"/>
  <c r="AB138" i="1" l="1"/>
  <c r="AB143" i="1"/>
  <c r="AD79" i="1"/>
  <c r="AD89" i="1" s="1"/>
  <c r="AC112" i="1"/>
  <c r="AC114" i="1" s="1"/>
  <c r="AU106" i="1"/>
  <c r="AV103" i="1" s="1"/>
  <c r="AU107" i="1"/>
  <c r="AD112" i="1"/>
  <c r="AD113" i="1"/>
  <c r="AD90" i="1"/>
  <c r="AC91" i="1"/>
  <c r="AH85" i="1"/>
  <c r="AH86" i="1" s="1"/>
  <c r="AH88" i="1" s="1"/>
  <c r="AC34" i="1"/>
  <c r="AC35" i="1" s="1"/>
  <c r="AC20" i="1"/>
  <c r="AC15" i="1"/>
  <c r="AC55" i="1"/>
  <c r="AC66" i="1" s="1"/>
  <c r="AD14" i="1"/>
  <c r="AF8" i="1"/>
  <c r="AE11" i="1"/>
  <c r="AE10" i="1"/>
  <c r="AC138" i="1" l="1"/>
  <c r="AC143" i="1"/>
  <c r="AE79" i="1"/>
  <c r="AE89" i="1" s="1"/>
  <c r="AV106" i="1"/>
  <c r="AW103" i="1" s="1"/>
  <c r="AV107" i="1"/>
  <c r="AD114" i="1"/>
  <c r="AE112" i="1"/>
  <c r="AE113" i="1"/>
  <c r="AE90" i="1"/>
  <c r="AD91" i="1"/>
  <c r="AI85" i="1"/>
  <c r="AI86" i="1" s="1"/>
  <c r="AI88" i="1" s="1"/>
  <c r="AD34" i="1"/>
  <c r="AD35" i="1" s="1"/>
  <c r="AD20" i="1"/>
  <c r="AD15" i="1"/>
  <c r="AD55" i="1"/>
  <c r="AD66" i="1" s="1"/>
  <c r="AE14" i="1"/>
  <c r="AG8" i="1"/>
  <c r="AF11" i="1"/>
  <c r="AF10" i="1"/>
  <c r="AD138" i="1" l="1"/>
  <c r="AD143" i="1"/>
  <c r="AF79" i="1"/>
  <c r="AF89" i="1" s="1"/>
  <c r="AE114" i="1"/>
  <c r="AW106" i="1"/>
  <c r="AX103" i="1" s="1"/>
  <c r="AW107" i="1"/>
  <c r="AF112" i="1"/>
  <c r="AF113" i="1"/>
  <c r="AF90" i="1"/>
  <c r="AE91" i="1"/>
  <c r="AJ85" i="1"/>
  <c r="AJ86" i="1" s="1"/>
  <c r="AJ88" i="1" s="1"/>
  <c r="AE34" i="1"/>
  <c r="AE35" i="1" s="1"/>
  <c r="AE20" i="1"/>
  <c r="AE15" i="1"/>
  <c r="AE55" i="1"/>
  <c r="AE66" i="1" s="1"/>
  <c r="AF14" i="1"/>
  <c r="AH8" i="1"/>
  <c r="AG10" i="1"/>
  <c r="AG11" i="1"/>
  <c r="AE138" i="1" l="1"/>
  <c r="AE143" i="1"/>
  <c r="AG79" i="1"/>
  <c r="AG89" i="1" s="1"/>
  <c r="AX106" i="1"/>
  <c r="AY103" i="1" s="1"/>
  <c r="AX107" i="1"/>
  <c r="AF114" i="1"/>
  <c r="AG113" i="1"/>
  <c r="AG90" i="1"/>
  <c r="AF91" i="1"/>
  <c r="AK85" i="1"/>
  <c r="AK86" i="1" s="1"/>
  <c r="AK88" i="1" s="1"/>
  <c r="AF34" i="1"/>
  <c r="AF35" i="1" s="1"/>
  <c r="AF20" i="1"/>
  <c r="AF15" i="1"/>
  <c r="AF55" i="1"/>
  <c r="AF66" i="1" s="1"/>
  <c r="AG14" i="1"/>
  <c r="AI8" i="1"/>
  <c r="AH11" i="1"/>
  <c r="AH10" i="1"/>
  <c r="AG91" i="1" l="1"/>
  <c r="AF138" i="1"/>
  <c r="AF143" i="1"/>
  <c r="AG112" i="1"/>
  <c r="AG114" i="1" s="1"/>
  <c r="AH79" i="1"/>
  <c r="AH89" i="1" s="1"/>
  <c r="AY106" i="1"/>
  <c r="AZ103" i="1" s="1"/>
  <c r="AY107" i="1"/>
  <c r="AH112" i="1"/>
  <c r="AH113" i="1"/>
  <c r="AH90" i="1"/>
  <c r="AL85" i="1"/>
  <c r="AL86" i="1" s="1"/>
  <c r="AL88" i="1" s="1"/>
  <c r="AG34" i="1"/>
  <c r="AG35" i="1" s="1"/>
  <c r="AG20" i="1"/>
  <c r="AG15" i="1"/>
  <c r="AG55" i="1"/>
  <c r="AG66" i="1" s="1"/>
  <c r="AH14" i="1"/>
  <c r="AJ8" i="1"/>
  <c r="AI11" i="1"/>
  <c r="AI10" i="1"/>
  <c r="AG138" i="1" l="1"/>
  <c r="AG143" i="1"/>
  <c r="AI79" i="1"/>
  <c r="AI89" i="1" s="1"/>
  <c r="AH114" i="1"/>
  <c r="AZ106" i="1"/>
  <c r="BA103" i="1" s="1"/>
  <c r="AZ107" i="1"/>
  <c r="AH91" i="1"/>
  <c r="AI112" i="1"/>
  <c r="AI113" i="1"/>
  <c r="AI90" i="1"/>
  <c r="AM85" i="1"/>
  <c r="AM86" i="1" s="1"/>
  <c r="AM88" i="1" s="1"/>
  <c r="AH34" i="1"/>
  <c r="AH35" i="1" s="1"/>
  <c r="AH20" i="1"/>
  <c r="AH15" i="1"/>
  <c r="AH55" i="1"/>
  <c r="AH66" i="1" s="1"/>
  <c r="AI14" i="1"/>
  <c r="AK8" i="1"/>
  <c r="AJ11" i="1"/>
  <c r="AJ10" i="1"/>
  <c r="AH138" i="1" l="1"/>
  <c r="AH143" i="1"/>
  <c r="AJ79" i="1"/>
  <c r="AJ89" i="1" s="1"/>
  <c r="AI114" i="1"/>
  <c r="BA106" i="1"/>
  <c r="BB103" i="1" s="1"/>
  <c r="BA107" i="1"/>
  <c r="AI91" i="1"/>
  <c r="AJ112" i="1"/>
  <c r="AJ113" i="1"/>
  <c r="AJ90" i="1"/>
  <c r="AN85" i="1"/>
  <c r="AN86" i="1" s="1"/>
  <c r="AN88" i="1" s="1"/>
  <c r="AI34" i="1"/>
  <c r="AI35" i="1" s="1"/>
  <c r="AI20" i="1"/>
  <c r="AI15" i="1"/>
  <c r="AI55" i="1"/>
  <c r="AI66" i="1" s="1"/>
  <c r="AJ14" i="1"/>
  <c r="AL8" i="1"/>
  <c r="AK11" i="1"/>
  <c r="AK10" i="1"/>
  <c r="AI138" i="1" l="1"/>
  <c r="AI143" i="1"/>
  <c r="AK79" i="1"/>
  <c r="AK89" i="1" s="1"/>
  <c r="AJ114" i="1"/>
  <c r="BB106" i="1"/>
  <c r="BC103" i="1" s="1"/>
  <c r="BB107" i="1"/>
  <c r="AK113" i="1"/>
  <c r="AK90" i="1"/>
  <c r="AJ91" i="1"/>
  <c r="AO85" i="1"/>
  <c r="AO86" i="1" s="1"/>
  <c r="AO88" i="1" s="1"/>
  <c r="AJ34" i="1"/>
  <c r="AJ35" i="1" s="1"/>
  <c r="AJ20" i="1"/>
  <c r="AJ15" i="1"/>
  <c r="AJ55" i="1"/>
  <c r="AJ66" i="1" s="1"/>
  <c r="AK14" i="1"/>
  <c r="AM8" i="1"/>
  <c r="AL11" i="1"/>
  <c r="AL10" i="1"/>
  <c r="AK112" i="1" l="1"/>
  <c r="AK114" i="1" s="1"/>
  <c r="AK138" i="1" s="1"/>
  <c r="AJ138" i="1"/>
  <c r="AJ143" i="1"/>
  <c r="AL79" i="1"/>
  <c r="AL89" i="1" s="1"/>
  <c r="AK91" i="1"/>
  <c r="BC106" i="1"/>
  <c r="BD103" i="1" s="1"/>
  <c r="BC107" i="1"/>
  <c r="AL113" i="1"/>
  <c r="AL90" i="1"/>
  <c r="AP85" i="1"/>
  <c r="AP86" i="1" s="1"/>
  <c r="AP88" i="1" s="1"/>
  <c r="AK34" i="1"/>
  <c r="AK35" i="1" s="1"/>
  <c r="AK20" i="1"/>
  <c r="AL14" i="1"/>
  <c r="AK15" i="1"/>
  <c r="AK55" i="1"/>
  <c r="AK66" i="1" s="1"/>
  <c r="AN8" i="1"/>
  <c r="AM11" i="1"/>
  <c r="AM10" i="1"/>
  <c r="AK143" i="1" l="1"/>
  <c r="AL112" i="1"/>
  <c r="AL114" i="1" s="1"/>
  <c r="AM79" i="1"/>
  <c r="AM89" i="1" s="1"/>
  <c r="BD106" i="1"/>
  <c r="BE103" i="1" s="1"/>
  <c r="BD107" i="1"/>
  <c r="AM113" i="1"/>
  <c r="AM90" i="1"/>
  <c r="AM112" i="1"/>
  <c r="AL91" i="1"/>
  <c r="AQ85" i="1"/>
  <c r="AQ86" i="1" s="1"/>
  <c r="AQ88" i="1" s="1"/>
  <c r="AL34" i="1"/>
  <c r="AL35" i="1" s="1"/>
  <c r="F36" i="1" s="1"/>
  <c r="F39" i="1" s="1"/>
  <c r="G140" i="1" s="1"/>
  <c r="G144" i="1" s="1"/>
  <c r="AL20" i="1"/>
  <c r="AL55" i="1"/>
  <c r="AL66" i="1" s="1"/>
  <c r="AL15" i="1"/>
  <c r="AM14" i="1"/>
  <c r="AM20" i="1" s="1"/>
  <c r="AO8" i="1"/>
  <c r="AN11" i="1"/>
  <c r="AN10" i="1"/>
  <c r="AM114" i="1" l="1"/>
  <c r="AM143" i="1" s="1"/>
  <c r="AL138" i="1"/>
  <c r="G139" i="1" s="1"/>
  <c r="G141" i="1" s="1"/>
  <c r="AL143" i="1"/>
  <c r="AM91" i="1"/>
  <c r="AN79" i="1"/>
  <c r="AN89" i="1" s="1"/>
  <c r="BE106" i="1"/>
  <c r="BF103" i="1" s="1"/>
  <c r="BE107" i="1"/>
  <c r="AN113" i="1"/>
  <c r="AN90" i="1"/>
  <c r="AR85" i="1"/>
  <c r="AR86" i="1" s="1"/>
  <c r="AR88" i="1" s="1"/>
  <c r="G36" i="1"/>
  <c r="DM39" i="1"/>
  <c r="DP39" i="1"/>
  <c r="AD39" i="1"/>
  <c r="Z39" i="1"/>
  <c r="J39" i="1"/>
  <c r="BS39" i="1"/>
  <c r="DL39" i="1"/>
  <c r="X39" i="1"/>
  <c r="AA39" i="1"/>
  <c r="AT39" i="1"/>
  <c r="U39" i="1"/>
  <c r="CR39" i="1"/>
  <c r="CO39" i="1"/>
  <c r="DC39" i="1"/>
  <c r="CY39" i="1"/>
  <c r="BW39" i="1"/>
  <c r="BG39" i="1"/>
  <c r="AV39" i="1"/>
  <c r="AI39" i="1"/>
  <c r="BH39" i="1"/>
  <c r="BE39" i="1"/>
  <c r="CU39" i="1"/>
  <c r="BB39" i="1"/>
  <c r="CF39" i="1"/>
  <c r="BO39" i="1"/>
  <c r="AZ39" i="1"/>
  <c r="AH39" i="1"/>
  <c r="CN39" i="1"/>
  <c r="CK39" i="1"/>
  <c r="N39" i="1"/>
  <c r="CS39" i="1"/>
  <c r="CE39" i="1"/>
  <c r="BY39" i="1"/>
  <c r="S39" i="1"/>
  <c r="CC39" i="1"/>
  <c r="CW39" i="1"/>
  <c r="CI39" i="1"/>
  <c r="V39" i="1"/>
  <c r="R39" i="1"/>
  <c r="CP39" i="1"/>
  <c r="CL39" i="1"/>
  <c r="AJ39" i="1"/>
  <c r="AF39" i="1"/>
  <c r="AP39" i="1"/>
  <c r="AM39" i="1"/>
  <c r="AU39" i="1"/>
  <c r="DF39" i="1"/>
  <c r="CG39" i="1"/>
  <c r="BT39" i="1"/>
  <c r="T39" i="1"/>
  <c r="DJ39" i="1"/>
  <c r="Q39" i="1"/>
  <c r="W39" i="1"/>
  <c r="DU39" i="1"/>
  <c r="L39" i="1"/>
  <c r="BU39" i="1"/>
  <c r="CH39" i="1"/>
  <c r="CD39" i="1"/>
  <c r="DH39" i="1"/>
  <c r="AY39" i="1"/>
  <c r="BQ39" i="1"/>
  <c r="DQ39" i="1"/>
  <c r="DB39" i="1"/>
  <c r="Y39" i="1"/>
  <c r="CJ39" i="1"/>
  <c r="AO39" i="1"/>
  <c r="AN39" i="1"/>
  <c r="DA39" i="1"/>
  <c r="BJ39" i="1"/>
  <c r="BF39" i="1"/>
  <c r="BN39" i="1"/>
  <c r="I39" i="1"/>
  <c r="I96" i="1" s="1"/>
  <c r="I99" i="1" s="1"/>
  <c r="J95" i="1" s="1"/>
  <c r="BV39" i="1"/>
  <c r="AX39" i="1"/>
  <c r="BX39" i="1"/>
  <c r="DD39" i="1"/>
  <c r="BK39" i="1"/>
  <c r="AL39" i="1"/>
  <c r="K39" i="1"/>
  <c r="DN39" i="1"/>
  <c r="AK39" i="1"/>
  <c r="BI39" i="1"/>
  <c r="AB39" i="1"/>
  <c r="AQ39" i="1"/>
  <c r="BR39" i="1"/>
  <c r="BA39" i="1"/>
  <c r="BZ39" i="1"/>
  <c r="AC39" i="1"/>
  <c r="CB39" i="1"/>
  <c r="CM39" i="1"/>
  <c r="DK39" i="1"/>
  <c r="O39" i="1"/>
  <c r="DV39" i="1"/>
  <c r="CA39" i="1"/>
  <c r="BD39" i="1"/>
  <c r="CQ39" i="1"/>
  <c r="DG39" i="1"/>
  <c r="DX39" i="1"/>
  <c r="BC39" i="1"/>
  <c r="CV39" i="1"/>
  <c r="DW39" i="1"/>
  <c r="DE39" i="1"/>
  <c r="CX39" i="1"/>
  <c r="CT39" i="1"/>
  <c r="DR39" i="1"/>
  <c r="AR39" i="1"/>
  <c r="M39" i="1"/>
  <c r="BL39" i="1"/>
  <c r="BM39" i="1"/>
  <c r="BP39" i="1"/>
  <c r="AE39" i="1"/>
  <c r="CZ39" i="1"/>
  <c r="AW39" i="1"/>
  <c r="DO39" i="1"/>
  <c r="AS39" i="1"/>
  <c r="DT39" i="1"/>
  <c r="AG39" i="1"/>
  <c r="DS39" i="1"/>
  <c r="P39" i="1"/>
  <c r="DI39" i="1"/>
  <c r="AN14" i="1"/>
  <c r="AM15" i="1"/>
  <c r="AM55" i="1"/>
  <c r="AM66" i="1" s="1"/>
  <c r="AP8" i="1"/>
  <c r="AO10" i="1"/>
  <c r="AO11" i="1"/>
  <c r="AN112" i="1" l="1"/>
  <c r="AN114" i="1" s="1"/>
  <c r="AN143" i="1" s="1"/>
  <c r="AO79" i="1"/>
  <c r="AO112" i="1" s="1"/>
  <c r="BF106" i="1"/>
  <c r="BG103" i="1" s="1"/>
  <c r="BF107" i="1"/>
  <c r="AO113" i="1"/>
  <c r="AO90" i="1"/>
  <c r="AN91" i="1"/>
  <c r="BX50" i="1"/>
  <c r="BX51" i="1" s="1"/>
  <c r="BX52" i="1" s="1"/>
  <c r="BX96" i="1"/>
  <c r="DJ50" i="1"/>
  <c r="DJ51" i="1" s="1"/>
  <c r="DJ52" i="1" s="1"/>
  <c r="DJ96" i="1"/>
  <c r="AH50" i="1"/>
  <c r="AH51" i="1" s="1"/>
  <c r="AH52" i="1" s="1"/>
  <c r="AH96" i="1"/>
  <c r="DO50" i="1"/>
  <c r="DO51" i="1" s="1"/>
  <c r="DO52" i="1" s="1"/>
  <c r="DO96" i="1"/>
  <c r="AR50" i="1"/>
  <c r="AR51" i="1" s="1"/>
  <c r="AR52" i="1" s="1"/>
  <c r="AR96" i="1"/>
  <c r="DX50" i="1"/>
  <c r="DX51" i="1" s="1"/>
  <c r="DX52" i="1" s="1"/>
  <c r="DX96" i="1"/>
  <c r="CM50" i="1"/>
  <c r="CM51" i="1" s="1"/>
  <c r="CM52" i="1" s="1"/>
  <c r="CM96" i="1"/>
  <c r="BI50" i="1"/>
  <c r="BI51" i="1" s="1"/>
  <c r="BI52" i="1" s="1"/>
  <c r="BI96" i="1"/>
  <c r="AX50" i="1"/>
  <c r="AX51" i="1" s="1"/>
  <c r="AX52" i="1" s="1"/>
  <c r="AX96" i="1"/>
  <c r="AO50" i="1"/>
  <c r="AO51" i="1" s="1"/>
  <c r="AO52" i="1" s="1"/>
  <c r="AO96" i="1"/>
  <c r="CD50" i="1"/>
  <c r="CD51" i="1" s="1"/>
  <c r="CD52" i="1" s="1"/>
  <c r="CD96" i="1"/>
  <c r="T50" i="1"/>
  <c r="T51" i="1" s="1"/>
  <c r="T52" i="1" s="1"/>
  <c r="T96" i="1"/>
  <c r="AJ50" i="1"/>
  <c r="AJ51" i="1" s="1"/>
  <c r="AJ52" i="1" s="1"/>
  <c r="AJ96" i="1"/>
  <c r="S50" i="1"/>
  <c r="S51" i="1" s="1"/>
  <c r="S52" i="1" s="1"/>
  <c r="S96" i="1"/>
  <c r="AZ50" i="1"/>
  <c r="AZ51" i="1" s="1"/>
  <c r="AZ52" i="1" s="1"/>
  <c r="AZ96" i="1"/>
  <c r="AV50" i="1"/>
  <c r="AV51" i="1" s="1"/>
  <c r="AV52" i="1" s="1"/>
  <c r="AV96" i="1"/>
  <c r="AT50" i="1"/>
  <c r="AT51" i="1" s="1"/>
  <c r="AT52" i="1" s="1"/>
  <c r="AT96" i="1"/>
  <c r="DP50" i="1"/>
  <c r="DP51" i="1" s="1"/>
  <c r="DP52" i="1" s="1"/>
  <c r="DP96" i="1"/>
  <c r="AN50" i="1"/>
  <c r="AN51" i="1" s="1"/>
  <c r="AN52" i="1" s="1"/>
  <c r="AN96" i="1"/>
  <c r="U50" i="1"/>
  <c r="U51" i="1" s="1"/>
  <c r="U52" i="1" s="1"/>
  <c r="U96" i="1"/>
  <c r="AW50" i="1"/>
  <c r="AW51" i="1" s="1"/>
  <c r="AW52" i="1" s="1"/>
  <c r="AW96" i="1"/>
  <c r="DR50" i="1"/>
  <c r="DR51" i="1" s="1"/>
  <c r="DR52" i="1" s="1"/>
  <c r="DR96" i="1"/>
  <c r="DG50" i="1"/>
  <c r="DG51" i="1" s="1"/>
  <c r="DG52" i="1" s="1"/>
  <c r="DG96" i="1"/>
  <c r="CB50" i="1"/>
  <c r="CB51" i="1" s="1"/>
  <c r="CB52" i="1" s="1"/>
  <c r="CB96" i="1"/>
  <c r="AK50" i="1"/>
  <c r="AK51" i="1" s="1"/>
  <c r="AK52" i="1" s="1"/>
  <c r="AK96" i="1"/>
  <c r="BV50" i="1"/>
  <c r="BV51" i="1" s="1"/>
  <c r="BV52" i="1" s="1"/>
  <c r="BV96" i="1"/>
  <c r="CJ50" i="1"/>
  <c r="CJ51" i="1" s="1"/>
  <c r="CJ52" i="1" s="1"/>
  <c r="CJ96" i="1"/>
  <c r="CH50" i="1"/>
  <c r="CH51" i="1" s="1"/>
  <c r="CH52" i="1" s="1"/>
  <c r="CH96" i="1"/>
  <c r="BT50" i="1"/>
  <c r="BT51" i="1" s="1"/>
  <c r="BT52" i="1" s="1"/>
  <c r="BT96" i="1"/>
  <c r="CL50" i="1"/>
  <c r="CL51" i="1" s="1"/>
  <c r="CL52" i="1" s="1"/>
  <c r="CL96" i="1"/>
  <c r="BY50" i="1"/>
  <c r="BY51" i="1" s="1"/>
  <c r="BY52" i="1" s="1"/>
  <c r="BY96" i="1"/>
  <c r="BO50" i="1"/>
  <c r="BO51" i="1" s="1"/>
  <c r="BO52" i="1" s="1"/>
  <c r="BO96" i="1"/>
  <c r="BG50" i="1"/>
  <c r="BG51" i="1" s="1"/>
  <c r="BG52" i="1" s="1"/>
  <c r="BG96" i="1"/>
  <c r="AA50" i="1"/>
  <c r="AA51" i="1" s="1"/>
  <c r="AA52" i="1" s="1"/>
  <c r="AA96" i="1"/>
  <c r="DM50" i="1"/>
  <c r="DM51" i="1" s="1"/>
  <c r="DM52" i="1" s="1"/>
  <c r="DM96" i="1"/>
  <c r="AS50" i="1"/>
  <c r="AS51" i="1" s="1"/>
  <c r="AS52" i="1" s="1"/>
  <c r="AS96" i="1"/>
  <c r="AI50" i="1"/>
  <c r="AI51" i="1" s="1"/>
  <c r="AI52" i="1" s="1"/>
  <c r="AI96" i="1"/>
  <c r="CZ50" i="1"/>
  <c r="CZ51" i="1" s="1"/>
  <c r="CZ52" i="1" s="1"/>
  <c r="CZ96" i="1"/>
  <c r="AC50" i="1"/>
  <c r="AC51" i="1" s="1"/>
  <c r="AC52" i="1" s="1"/>
  <c r="AC96" i="1"/>
  <c r="Y50" i="1"/>
  <c r="Y51" i="1" s="1"/>
  <c r="Y52" i="1" s="1"/>
  <c r="Y96" i="1"/>
  <c r="CP50" i="1"/>
  <c r="CP51" i="1" s="1"/>
  <c r="CP52" i="1" s="1"/>
  <c r="CP96" i="1"/>
  <c r="CF50" i="1"/>
  <c r="CF51" i="1" s="1"/>
  <c r="CF52" i="1" s="1"/>
  <c r="CF96" i="1"/>
  <c r="BW50" i="1"/>
  <c r="BW51" i="1" s="1"/>
  <c r="BW52" i="1" s="1"/>
  <c r="BW96" i="1"/>
  <c r="X50" i="1"/>
  <c r="X51" i="1" s="1"/>
  <c r="X52" i="1" s="1"/>
  <c r="X96" i="1"/>
  <c r="BC50" i="1"/>
  <c r="BC51" i="1" s="1"/>
  <c r="BC52" i="1" s="1"/>
  <c r="BC96" i="1"/>
  <c r="J100" i="1"/>
  <c r="J109" i="1" s="1"/>
  <c r="J116" i="1" s="1"/>
  <c r="CG50" i="1"/>
  <c r="CG51" i="1" s="1"/>
  <c r="CG52" i="1" s="1"/>
  <c r="CG96" i="1"/>
  <c r="P50" i="1"/>
  <c r="P51" i="1" s="1"/>
  <c r="P52" i="1" s="1"/>
  <c r="P96" i="1"/>
  <c r="AE50" i="1"/>
  <c r="AE51" i="1" s="1"/>
  <c r="AE52" i="1" s="1"/>
  <c r="AE96" i="1"/>
  <c r="CX50" i="1"/>
  <c r="CX51" i="1" s="1"/>
  <c r="CX52" i="1" s="1"/>
  <c r="CX96" i="1"/>
  <c r="BD50" i="1"/>
  <c r="BD51" i="1" s="1"/>
  <c r="BD52" i="1" s="1"/>
  <c r="BD96" i="1"/>
  <c r="BZ50" i="1"/>
  <c r="BZ51" i="1" s="1"/>
  <c r="BZ52" i="1" s="1"/>
  <c r="BZ96" i="1"/>
  <c r="K50" i="1"/>
  <c r="K51" i="1" s="1"/>
  <c r="K52" i="1" s="1"/>
  <c r="K96" i="1"/>
  <c r="BN50" i="1"/>
  <c r="BN51" i="1" s="1"/>
  <c r="BN52" i="1" s="1"/>
  <c r="BN96" i="1"/>
  <c r="DB50" i="1"/>
  <c r="DB51" i="1" s="1"/>
  <c r="DB52" i="1" s="1"/>
  <c r="DB96" i="1"/>
  <c r="L50" i="1"/>
  <c r="L51" i="1" s="1"/>
  <c r="L52" i="1" s="1"/>
  <c r="L96" i="1"/>
  <c r="DF50" i="1"/>
  <c r="DF51" i="1" s="1"/>
  <c r="DF52" i="1" s="1"/>
  <c r="DF96" i="1"/>
  <c r="R50" i="1"/>
  <c r="R51" i="1" s="1"/>
  <c r="R52" i="1" s="1"/>
  <c r="R96" i="1"/>
  <c r="CS50" i="1"/>
  <c r="CS51" i="1" s="1"/>
  <c r="CS52" i="1" s="1"/>
  <c r="CS96" i="1"/>
  <c r="BB50" i="1"/>
  <c r="BB51" i="1" s="1"/>
  <c r="BB52" i="1" s="1"/>
  <c r="BB96" i="1"/>
  <c r="CY50" i="1"/>
  <c r="CY51" i="1" s="1"/>
  <c r="CY52" i="1" s="1"/>
  <c r="CY96" i="1"/>
  <c r="DL50" i="1"/>
  <c r="DL51" i="1" s="1"/>
  <c r="DL52" i="1" s="1"/>
  <c r="DL96" i="1"/>
  <c r="AB50" i="1"/>
  <c r="AB51" i="1" s="1"/>
  <c r="AB52" i="1" s="1"/>
  <c r="AB96" i="1"/>
  <c r="AD50" i="1"/>
  <c r="AD51" i="1" s="1"/>
  <c r="AD52" i="1" s="1"/>
  <c r="AD96" i="1"/>
  <c r="CQ50" i="1"/>
  <c r="CQ51" i="1" s="1"/>
  <c r="CQ52" i="1" s="1"/>
  <c r="CQ96" i="1"/>
  <c r="CE50" i="1"/>
  <c r="CE51" i="1" s="1"/>
  <c r="CE52" i="1" s="1"/>
  <c r="CE96" i="1"/>
  <c r="DS50" i="1"/>
  <c r="DS51" i="1" s="1"/>
  <c r="DS52" i="1" s="1"/>
  <c r="DS96" i="1"/>
  <c r="BP50" i="1"/>
  <c r="BP51" i="1" s="1"/>
  <c r="BP52" i="1" s="1"/>
  <c r="BP96" i="1"/>
  <c r="DE50" i="1"/>
  <c r="DE51" i="1" s="1"/>
  <c r="DE52" i="1" s="1"/>
  <c r="DE96" i="1"/>
  <c r="CA50" i="1"/>
  <c r="CA51" i="1" s="1"/>
  <c r="CA52" i="1" s="1"/>
  <c r="CA96" i="1"/>
  <c r="BA50" i="1"/>
  <c r="BA51" i="1" s="1"/>
  <c r="BA52" i="1" s="1"/>
  <c r="BA96" i="1"/>
  <c r="AL50" i="1"/>
  <c r="AL51" i="1" s="1"/>
  <c r="AL52" i="1" s="1"/>
  <c r="AL96" i="1"/>
  <c r="BF50" i="1"/>
  <c r="BF51" i="1" s="1"/>
  <c r="BF52" i="1" s="1"/>
  <c r="BF96" i="1"/>
  <c r="DQ50" i="1"/>
  <c r="DQ51" i="1" s="1"/>
  <c r="DQ52" i="1" s="1"/>
  <c r="DQ96" i="1"/>
  <c r="DU50" i="1"/>
  <c r="DU51" i="1" s="1"/>
  <c r="DU52" i="1" s="1"/>
  <c r="DU96" i="1"/>
  <c r="AU50" i="1"/>
  <c r="AU51" i="1" s="1"/>
  <c r="AU52" i="1" s="1"/>
  <c r="AU96" i="1"/>
  <c r="V50" i="1"/>
  <c r="V51" i="1" s="1"/>
  <c r="V52" i="1" s="1"/>
  <c r="V96" i="1"/>
  <c r="N50" i="1"/>
  <c r="N51" i="1" s="1"/>
  <c r="N52" i="1" s="1"/>
  <c r="N96" i="1"/>
  <c r="CU50" i="1"/>
  <c r="CU51" i="1" s="1"/>
  <c r="CU52" i="1" s="1"/>
  <c r="CU96" i="1"/>
  <c r="DC50" i="1"/>
  <c r="DC51" i="1" s="1"/>
  <c r="DC52" i="1" s="1"/>
  <c r="DC96" i="1"/>
  <c r="BS50" i="1"/>
  <c r="BS51" i="1" s="1"/>
  <c r="BS52" i="1" s="1"/>
  <c r="BS96" i="1"/>
  <c r="M50" i="1"/>
  <c r="M51" i="1" s="1"/>
  <c r="M52" i="1" s="1"/>
  <c r="M96" i="1"/>
  <c r="DH50" i="1"/>
  <c r="DH51" i="1" s="1"/>
  <c r="DH52" i="1" s="1"/>
  <c r="DH96" i="1"/>
  <c r="AF50" i="1"/>
  <c r="AF51" i="1" s="1"/>
  <c r="AF52" i="1" s="1"/>
  <c r="AF96" i="1"/>
  <c r="CC50" i="1"/>
  <c r="CC51" i="1" s="1"/>
  <c r="CC52" i="1" s="1"/>
  <c r="CC96" i="1"/>
  <c r="DI50" i="1"/>
  <c r="DI51" i="1" s="1"/>
  <c r="DI52" i="1" s="1"/>
  <c r="DI96" i="1"/>
  <c r="CT50" i="1"/>
  <c r="CT51" i="1" s="1"/>
  <c r="CT52" i="1" s="1"/>
  <c r="CT96" i="1"/>
  <c r="DN50" i="1"/>
  <c r="DN51" i="1" s="1"/>
  <c r="DN52" i="1" s="1"/>
  <c r="DN96" i="1"/>
  <c r="BU50" i="1"/>
  <c r="BU51" i="1" s="1"/>
  <c r="BU52" i="1" s="1"/>
  <c r="BU96" i="1"/>
  <c r="AG50" i="1"/>
  <c r="AG51" i="1" s="1"/>
  <c r="AG52" i="1" s="1"/>
  <c r="AG96" i="1"/>
  <c r="BM50" i="1"/>
  <c r="BM51" i="1" s="1"/>
  <c r="BM52" i="1" s="1"/>
  <c r="BM96" i="1"/>
  <c r="DW50" i="1"/>
  <c r="DW51" i="1" s="1"/>
  <c r="DW52" i="1" s="1"/>
  <c r="DW96" i="1"/>
  <c r="DV50" i="1"/>
  <c r="DV51" i="1" s="1"/>
  <c r="DV52" i="1" s="1"/>
  <c r="DV96" i="1"/>
  <c r="BR50" i="1"/>
  <c r="BR51" i="1" s="1"/>
  <c r="BR52" i="1" s="1"/>
  <c r="BR96" i="1"/>
  <c r="BK50" i="1"/>
  <c r="BK51" i="1" s="1"/>
  <c r="BK52" i="1" s="1"/>
  <c r="BK96" i="1"/>
  <c r="BJ50" i="1"/>
  <c r="BJ51" i="1" s="1"/>
  <c r="BJ52" i="1" s="1"/>
  <c r="BJ96" i="1"/>
  <c r="BQ50" i="1"/>
  <c r="BQ51" i="1" s="1"/>
  <c r="BQ52" i="1" s="1"/>
  <c r="BQ96" i="1"/>
  <c r="W50" i="1"/>
  <c r="W51" i="1" s="1"/>
  <c r="W52" i="1" s="1"/>
  <c r="W96" i="1"/>
  <c r="AM50" i="1"/>
  <c r="AM51" i="1" s="1"/>
  <c r="AM52" i="1" s="1"/>
  <c r="AM96" i="1"/>
  <c r="CI50" i="1"/>
  <c r="CI51" i="1" s="1"/>
  <c r="CI52" i="1" s="1"/>
  <c r="CI96" i="1"/>
  <c r="CK50" i="1"/>
  <c r="CK51" i="1" s="1"/>
  <c r="CK52" i="1" s="1"/>
  <c r="CK96" i="1"/>
  <c r="BE50" i="1"/>
  <c r="BE51" i="1" s="1"/>
  <c r="BE52" i="1" s="1"/>
  <c r="BE96" i="1"/>
  <c r="CO50" i="1"/>
  <c r="CO51" i="1" s="1"/>
  <c r="CO52" i="1" s="1"/>
  <c r="CO96" i="1"/>
  <c r="J50" i="1"/>
  <c r="J51" i="1" s="1"/>
  <c r="J52" i="1" s="1"/>
  <c r="J96" i="1"/>
  <c r="DK50" i="1"/>
  <c r="DK51" i="1" s="1"/>
  <c r="DK52" i="1" s="1"/>
  <c r="DK96" i="1"/>
  <c r="DT50" i="1"/>
  <c r="DT51" i="1" s="1"/>
  <c r="DT52" i="1" s="1"/>
  <c r="DT96" i="1"/>
  <c r="BL50" i="1"/>
  <c r="BL51" i="1" s="1"/>
  <c r="BL52" i="1" s="1"/>
  <c r="BL96" i="1"/>
  <c r="CV50" i="1"/>
  <c r="CV51" i="1" s="1"/>
  <c r="CV52" i="1" s="1"/>
  <c r="CV96" i="1"/>
  <c r="O50" i="1"/>
  <c r="O51" i="1" s="1"/>
  <c r="O52" i="1" s="1"/>
  <c r="O96" i="1"/>
  <c r="AQ50" i="1"/>
  <c r="AQ51" i="1" s="1"/>
  <c r="AQ52" i="1" s="1"/>
  <c r="AQ96" i="1"/>
  <c r="DD50" i="1"/>
  <c r="DD51" i="1" s="1"/>
  <c r="DD52" i="1" s="1"/>
  <c r="DD96" i="1"/>
  <c r="DA50" i="1"/>
  <c r="DA51" i="1" s="1"/>
  <c r="DA52" i="1" s="1"/>
  <c r="DA96" i="1"/>
  <c r="AY50" i="1"/>
  <c r="AY51" i="1" s="1"/>
  <c r="AY52" i="1" s="1"/>
  <c r="AY96" i="1"/>
  <c r="Q50" i="1"/>
  <c r="Q51" i="1" s="1"/>
  <c r="Q52" i="1" s="1"/>
  <c r="Q96" i="1"/>
  <c r="AP50" i="1"/>
  <c r="AP51" i="1" s="1"/>
  <c r="AP52" i="1" s="1"/>
  <c r="AP96" i="1"/>
  <c r="CW50" i="1"/>
  <c r="CW51" i="1" s="1"/>
  <c r="CW52" i="1" s="1"/>
  <c r="CW96" i="1"/>
  <c r="CN50" i="1"/>
  <c r="CN51" i="1" s="1"/>
  <c r="CN52" i="1" s="1"/>
  <c r="CN96" i="1"/>
  <c r="BH50" i="1"/>
  <c r="BH51" i="1" s="1"/>
  <c r="BH52" i="1" s="1"/>
  <c r="BH96" i="1"/>
  <c r="CR50" i="1"/>
  <c r="CR51" i="1" s="1"/>
  <c r="CR52" i="1" s="1"/>
  <c r="CR96" i="1"/>
  <c r="Z50" i="1"/>
  <c r="Z51" i="1" s="1"/>
  <c r="Z52" i="1" s="1"/>
  <c r="Z96" i="1"/>
  <c r="AS85" i="1"/>
  <c r="AS86" i="1" s="1"/>
  <c r="AS88" i="1" s="1"/>
  <c r="AN15" i="1"/>
  <c r="AN20" i="1"/>
  <c r="AN55" i="1"/>
  <c r="AN66" i="1" s="1"/>
  <c r="I50" i="1"/>
  <c r="I41" i="1"/>
  <c r="J38" i="1" s="1"/>
  <c r="AQ8" i="1"/>
  <c r="AP11" i="1"/>
  <c r="AP10" i="1"/>
  <c r="AO14" i="1"/>
  <c r="AO20" i="1" s="1"/>
  <c r="AP79" i="1" l="1"/>
  <c r="AP89" i="1" s="1"/>
  <c r="AO89" i="1"/>
  <c r="AO91" i="1" s="1"/>
  <c r="AO114" i="1"/>
  <c r="AO143" i="1" s="1"/>
  <c r="BG106" i="1"/>
  <c r="BH103" i="1" s="1"/>
  <c r="BG107" i="1"/>
  <c r="AP113" i="1"/>
  <c r="AP90" i="1"/>
  <c r="AT85" i="1"/>
  <c r="AT86" i="1" s="1"/>
  <c r="AT88" i="1" s="1"/>
  <c r="J42" i="1"/>
  <c r="G50" i="1"/>
  <c r="I51" i="1"/>
  <c r="AO15" i="1"/>
  <c r="AO55" i="1"/>
  <c r="AO66" i="1" s="1"/>
  <c r="AP14" i="1"/>
  <c r="AP20" i="1" s="1"/>
  <c r="AR8" i="1"/>
  <c r="AQ11" i="1"/>
  <c r="AQ10" i="1"/>
  <c r="AP112" i="1" l="1"/>
  <c r="AP114" i="1" s="1"/>
  <c r="AP143" i="1" s="1"/>
  <c r="AP91" i="1"/>
  <c r="AQ79" i="1"/>
  <c r="AQ112" i="1" s="1"/>
  <c r="I62" i="1"/>
  <c r="I133" i="1"/>
  <c r="BH106" i="1"/>
  <c r="BI103" i="1" s="1"/>
  <c r="BH107" i="1"/>
  <c r="AQ113" i="1"/>
  <c r="AQ90" i="1"/>
  <c r="I52" i="1"/>
  <c r="AU85" i="1"/>
  <c r="AU86" i="1" s="1"/>
  <c r="AU88" i="1" s="1"/>
  <c r="J40" i="1"/>
  <c r="J56" i="1"/>
  <c r="AP15" i="1"/>
  <c r="AP55" i="1"/>
  <c r="AP66" i="1" s="1"/>
  <c r="AQ14" i="1"/>
  <c r="AQ20" i="1" s="1"/>
  <c r="AS8" i="1"/>
  <c r="AR11" i="1"/>
  <c r="AR10" i="1"/>
  <c r="AQ89" i="1" l="1"/>
  <c r="AQ91" i="1" s="1"/>
  <c r="AR79" i="1"/>
  <c r="AR112" i="1" s="1"/>
  <c r="BI106" i="1"/>
  <c r="BJ103" i="1" s="1"/>
  <c r="BI107" i="1"/>
  <c r="AR113" i="1"/>
  <c r="AR90" i="1"/>
  <c r="AQ114" i="1"/>
  <c r="AQ143" i="1" s="1"/>
  <c r="AV85" i="1"/>
  <c r="AV86" i="1" s="1"/>
  <c r="AV88" i="1" s="1"/>
  <c r="J74" i="1"/>
  <c r="J57" i="1"/>
  <c r="J41" i="1"/>
  <c r="K38" i="1" s="1"/>
  <c r="AQ15" i="1"/>
  <c r="AQ55" i="1"/>
  <c r="AQ66" i="1" s="1"/>
  <c r="AR14" i="1"/>
  <c r="AR20" i="1" s="1"/>
  <c r="AT8" i="1"/>
  <c r="AS11" i="1"/>
  <c r="AS10" i="1"/>
  <c r="AS79" i="1" l="1"/>
  <c r="AS89" i="1" s="1"/>
  <c r="AR89" i="1"/>
  <c r="AR91" i="1" s="1"/>
  <c r="BJ106" i="1"/>
  <c r="BK103" i="1" s="1"/>
  <c r="BJ107" i="1"/>
  <c r="AS113" i="1"/>
  <c r="AS90" i="1"/>
  <c r="AS112" i="1"/>
  <c r="AS114" i="1" s="1"/>
  <c r="AS143" i="1" s="1"/>
  <c r="AR114" i="1"/>
  <c r="AR143" i="1" s="1"/>
  <c r="J58" i="1"/>
  <c r="J62" i="1" s="1"/>
  <c r="J97" i="1"/>
  <c r="AW85" i="1"/>
  <c r="AW86" i="1" s="1"/>
  <c r="AW88" i="1" s="1"/>
  <c r="K42" i="1"/>
  <c r="J67" i="1"/>
  <c r="AR15" i="1"/>
  <c r="AR55" i="1"/>
  <c r="AR66" i="1" s="1"/>
  <c r="AS14" i="1"/>
  <c r="AS20" i="1" s="1"/>
  <c r="AU8" i="1"/>
  <c r="AT10" i="1"/>
  <c r="AT11" i="1"/>
  <c r="AS91" i="1" l="1"/>
  <c r="AT79" i="1"/>
  <c r="AT89" i="1" s="1"/>
  <c r="J99" i="1"/>
  <c r="K95" i="1" s="1"/>
  <c r="K100" i="1" s="1"/>
  <c r="K109" i="1" s="1"/>
  <c r="K116" i="1" s="1"/>
  <c r="J117" i="1"/>
  <c r="J149" i="1" s="1"/>
  <c r="BK106" i="1"/>
  <c r="BL103" i="1" s="1"/>
  <c r="BK107" i="1"/>
  <c r="AT112" i="1"/>
  <c r="AT113" i="1"/>
  <c r="AT90" i="1"/>
  <c r="AX85" i="1"/>
  <c r="AX86" i="1" s="1"/>
  <c r="AX88" i="1" s="1"/>
  <c r="K56" i="1"/>
  <c r="K40" i="1"/>
  <c r="AS15" i="1"/>
  <c r="AS55" i="1"/>
  <c r="AS66" i="1" s="1"/>
  <c r="AT14" i="1"/>
  <c r="AT20" i="1" s="1"/>
  <c r="AV8" i="1"/>
  <c r="AU11" i="1"/>
  <c r="AU10" i="1"/>
  <c r="J136" i="1" l="1"/>
  <c r="J118" i="1"/>
  <c r="AU79" i="1"/>
  <c r="AU112" i="1" s="1"/>
  <c r="BL106" i="1"/>
  <c r="BM103" i="1" s="1"/>
  <c r="BL107" i="1"/>
  <c r="AT114" i="1"/>
  <c r="AT143" i="1" s="1"/>
  <c r="AT91" i="1"/>
  <c r="AU113" i="1"/>
  <c r="AU90" i="1"/>
  <c r="AY85" i="1"/>
  <c r="AY86" i="1" s="1"/>
  <c r="AY88" i="1" s="1"/>
  <c r="K74" i="1"/>
  <c r="K57" i="1"/>
  <c r="K67" i="1" s="1"/>
  <c r="K41" i="1"/>
  <c r="L38" i="1" s="1"/>
  <c r="AT15" i="1"/>
  <c r="AT55" i="1"/>
  <c r="AT66" i="1" s="1"/>
  <c r="AU14" i="1"/>
  <c r="AU20" i="1" s="1"/>
  <c r="AW8" i="1"/>
  <c r="AV11" i="1"/>
  <c r="AV10" i="1"/>
  <c r="J126" i="1" l="1"/>
  <c r="J151" i="1" s="1"/>
  <c r="J121" i="1"/>
  <c r="J122" i="1" s="1"/>
  <c r="AU89" i="1"/>
  <c r="AU91" i="1" s="1"/>
  <c r="AV79" i="1"/>
  <c r="AV89" i="1" s="1"/>
  <c r="BM106" i="1"/>
  <c r="BN103" i="1" s="1"/>
  <c r="BM107" i="1"/>
  <c r="AV113" i="1"/>
  <c r="AV90" i="1"/>
  <c r="AU114" i="1"/>
  <c r="AU143" i="1" s="1"/>
  <c r="K58" i="1"/>
  <c r="K62" i="1" s="1"/>
  <c r="K97" i="1"/>
  <c r="AZ85" i="1"/>
  <c r="AZ86" i="1" s="1"/>
  <c r="AZ88" i="1" s="1"/>
  <c r="L42" i="1"/>
  <c r="AU15" i="1"/>
  <c r="AU55" i="1"/>
  <c r="AU66" i="1" s="1"/>
  <c r="AV14" i="1"/>
  <c r="AV20" i="1" s="1"/>
  <c r="AX8" i="1"/>
  <c r="AW11" i="1"/>
  <c r="AW10" i="1"/>
  <c r="J124" i="1" l="1"/>
  <c r="J125" i="1" s="1"/>
  <c r="J152" i="1" s="1"/>
  <c r="J150" i="1"/>
  <c r="AV112" i="1"/>
  <c r="AV114" i="1" s="1"/>
  <c r="AV143" i="1" s="1"/>
  <c r="AW79" i="1"/>
  <c r="AW89" i="1" s="1"/>
  <c r="K99" i="1"/>
  <c r="L95" i="1" s="1"/>
  <c r="L100" i="1" s="1"/>
  <c r="L109" i="1" s="1"/>
  <c r="L116" i="1" s="1"/>
  <c r="K117" i="1"/>
  <c r="K149" i="1" s="1"/>
  <c r="BN106" i="1"/>
  <c r="BO103" i="1" s="1"/>
  <c r="BN107" i="1"/>
  <c r="AW112" i="1"/>
  <c r="AW113" i="1"/>
  <c r="AW90" i="1"/>
  <c r="AV91" i="1"/>
  <c r="BA85" i="1"/>
  <c r="BA86" i="1" s="1"/>
  <c r="BA88" i="1" s="1"/>
  <c r="L56" i="1"/>
  <c r="L40" i="1"/>
  <c r="AV15" i="1"/>
  <c r="AV55" i="1"/>
  <c r="AV66" i="1" s="1"/>
  <c r="AW14" i="1"/>
  <c r="AW20" i="1" s="1"/>
  <c r="AY8" i="1"/>
  <c r="AX11" i="1"/>
  <c r="AX10" i="1"/>
  <c r="J128" i="1" l="1"/>
  <c r="J130" i="1" s="1"/>
  <c r="K118" i="1"/>
  <c r="K136" i="1"/>
  <c r="AX79" i="1"/>
  <c r="AX112" i="1" s="1"/>
  <c r="BO106" i="1"/>
  <c r="BP103" i="1" s="1"/>
  <c r="BO107" i="1"/>
  <c r="AW114" i="1"/>
  <c r="AW143" i="1" s="1"/>
  <c r="G143" i="1" s="1"/>
  <c r="G145" i="1" s="1"/>
  <c r="AX113" i="1"/>
  <c r="AX90" i="1"/>
  <c r="AW91" i="1"/>
  <c r="BB85" i="1"/>
  <c r="BB86" i="1" s="1"/>
  <c r="BB88" i="1" s="1"/>
  <c r="L74" i="1"/>
  <c r="L57" i="1"/>
  <c r="L41" i="1"/>
  <c r="M38" i="1" s="1"/>
  <c r="AW15" i="1"/>
  <c r="AW55" i="1"/>
  <c r="AW66" i="1" s="1"/>
  <c r="AX14" i="1"/>
  <c r="AX20" i="1" s="1"/>
  <c r="AZ8" i="1"/>
  <c r="AY11" i="1"/>
  <c r="AY10" i="1"/>
  <c r="J133" i="1" l="1"/>
  <c r="J153" i="1"/>
  <c r="AX89" i="1"/>
  <c r="AX91" i="1" s="1"/>
  <c r="AX114" i="1"/>
  <c r="K126" i="1"/>
  <c r="K151" i="1" s="1"/>
  <c r="K121" i="1"/>
  <c r="K122" i="1" s="1"/>
  <c r="AY79" i="1"/>
  <c r="AY89" i="1" s="1"/>
  <c r="BP106" i="1"/>
  <c r="BQ103" i="1" s="1"/>
  <c r="BP107" i="1"/>
  <c r="AY113" i="1"/>
  <c r="AY90" i="1"/>
  <c r="L58" i="1"/>
  <c r="L62" i="1" s="1"/>
  <c r="L97" i="1"/>
  <c r="L67" i="1"/>
  <c r="BC85" i="1"/>
  <c r="BC86" i="1" s="1"/>
  <c r="BC88" i="1" s="1"/>
  <c r="M42" i="1"/>
  <c r="AX15" i="1"/>
  <c r="AX55" i="1"/>
  <c r="AX66" i="1" s="1"/>
  <c r="AY14" i="1"/>
  <c r="AY20" i="1" s="1"/>
  <c r="BA8" i="1"/>
  <c r="AZ11" i="1"/>
  <c r="AZ10" i="1"/>
  <c r="K124" i="1" l="1"/>
  <c r="K125" i="1" s="1"/>
  <c r="K152" i="1" s="1"/>
  <c r="K150" i="1"/>
  <c r="AY112" i="1"/>
  <c r="AY114" i="1" s="1"/>
  <c r="AZ79" i="1"/>
  <c r="AZ89" i="1" s="1"/>
  <c r="L99" i="1"/>
  <c r="M95" i="1" s="1"/>
  <c r="M100" i="1" s="1"/>
  <c r="M109" i="1" s="1"/>
  <c r="M116" i="1" s="1"/>
  <c r="L117" i="1"/>
  <c r="L149" i="1" s="1"/>
  <c r="BQ106" i="1"/>
  <c r="BR103" i="1" s="1"/>
  <c r="BQ107" i="1"/>
  <c r="AZ112" i="1"/>
  <c r="AY91" i="1"/>
  <c r="AZ113" i="1"/>
  <c r="AZ90" i="1"/>
  <c r="BD85" i="1"/>
  <c r="BD86" i="1" s="1"/>
  <c r="BD88" i="1" s="1"/>
  <c r="M56" i="1"/>
  <c r="M40" i="1"/>
  <c r="AY15" i="1"/>
  <c r="AY55" i="1"/>
  <c r="AY66" i="1" s="1"/>
  <c r="AZ14" i="1"/>
  <c r="AZ20" i="1" s="1"/>
  <c r="BB8" i="1"/>
  <c r="BA11" i="1"/>
  <c r="BA10" i="1"/>
  <c r="K128" i="1" l="1"/>
  <c r="K130" i="1" s="1"/>
  <c r="L118" i="1"/>
  <c r="L136" i="1"/>
  <c r="BA79" i="1"/>
  <c r="BA112" i="1" s="1"/>
  <c r="AZ114" i="1"/>
  <c r="BR106" i="1"/>
  <c r="BS103" i="1" s="1"/>
  <c r="BR107" i="1"/>
  <c r="BA113" i="1"/>
  <c r="BA90" i="1"/>
  <c r="AZ91" i="1"/>
  <c r="BE85" i="1"/>
  <c r="BE86" i="1" s="1"/>
  <c r="BE88" i="1" s="1"/>
  <c r="M74" i="1"/>
  <c r="M57" i="1"/>
  <c r="M67" i="1" s="1"/>
  <c r="M41" i="1"/>
  <c r="N38" i="1" s="1"/>
  <c r="AZ15" i="1"/>
  <c r="AZ55" i="1"/>
  <c r="AZ66" i="1" s="1"/>
  <c r="BA14" i="1"/>
  <c r="BA20" i="1" s="1"/>
  <c r="BC8" i="1"/>
  <c r="BB11" i="1"/>
  <c r="BB10" i="1"/>
  <c r="K133" i="1" l="1"/>
  <c r="K153" i="1"/>
  <c r="BA89" i="1"/>
  <c r="BA91" i="1" s="1"/>
  <c r="L126" i="1"/>
  <c r="L151" i="1" s="1"/>
  <c r="L121" i="1"/>
  <c r="L122" i="1" s="1"/>
  <c r="BB79" i="1"/>
  <c r="BB89" i="1" s="1"/>
  <c r="BS106" i="1"/>
  <c r="BT103" i="1" s="1"/>
  <c r="BS107" i="1"/>
  <c r="BB113" i="1"/>
  <c r="BB90" i="1"/>
  <c r="BA114" i="1"/>
  <c r="M58" i="1"/>
  <c r="M62" i="1" s="1"/>
  <c r="M97" i="1"/>
  <c r="BF85" i="1"/>
  <c r="BF86" i="1" s="1"/>
  <c r="BF88" i="1" s="1"/>
  <c r="N42" i="1"/>
  <c r="BB14" i="1"/>
  <c r="BA15" i="1"/>
  <c r="BA55" i="1"/>
  <c r="BA66" i="1" s="1"/>
  <c r="BD8" i="1"/>
  <c r="BC11" i="1"/>
  <c r="BC10" i="1"/>
  <c r="L124" i="1" l="1"/>
  <c r="L125" i="1" s="1"/>
  <c r="L150" i="1"/>
  <c r="BB91" i="1"/>
  <c r="BB112" i="1"/>
  <c r="BB114" i="1" s="1"/>
  <c r="M99" i="1"/>
  <c r="N95" i="1" s="1"/>
  <c r="N100" i="1" s="1"/>
  <c r="N109" i="1" s="1"/>
  <c r="N116" i="1" s="1"/>
  <c r="M117" i="1"/>
  <c r="M149" i="1" s="1"/>
  <c r="BC79" i="1"/>
  <c r="BC112" i="1" s="1"/>
  <c r="BT106" i="1"/>
  <c r="BU103" i="1" s="1"/>
  <c r="BT107" i="1"/>
  <c r="BC113" i="1"/>
  <c r="BC90" i="1"/>
  <c r="BG85" i="1"/>
  <c r="BG86" i="1" s="1"/>
  <c r="BG88" i="1" s="1"/>
  <c r="BB15" i="1"/>
  <c r="BB20" i="1"/>
  <c r="N40" i="1"/>
  <c r="N56" i="1"/>
  <c r="BB55" i="1"/>
  <c r="BB66" i="1" s="1"/>
  <c r="BC14" i="1"/>
  <c r="BC20" i="1" s="1"/>
  <c r="BE8" i="1"/>
  <c r="BD11" i="1"/>
  <c r="BD10" i="1"/>
  <c r="L128" i="1" l="1"/>
  <c r="L130" i="1" s="1"/>
  <c r="L152" i="1"/>
  <c r="BC114" i="1"/>
  <c r="BC89" i="1"/>
  <c r="BC91" i="1" s="1"/>
  <c r="M118" i="1"/>
  <c r="M136" i="1"/>
  <c r="BD79" i="1"/>
  <c r="BD89" i="1" s="1"/>
  <c r="BU106" i="1"/>
  <c r="BV103" i="1" s="1"/>
  <c r="BU107" i="1"/>
  <c r="BD113" i="1"/>
  <c r="BD90" i="1"/>
  <c r="BH85" i="1"/>
  <c r="BH86" i="1" s="1"/>
  <c r="BH88" i="1" s="1"/>
  <c r="N74" i="1"/>
  <c r="N57" i="1"/>
  <c r="N41" i="1"/>
  <c r="O38" i="1" s="1"/>
  <c r="BC15" i="1"/>
  <c r="BC55" i="1"/>
  <c r="BC66" i="1" s="1"/>
  <c r="BD14" i="1"/>
  <c r="BD20" i="1" s="1"/>
  <c r="BF8" i="1"/>
  <c r="BE11" i="1"/>
  <c r="BE10" i="1"/>
  <c r="L133" i="1" l="1"/>
  <c r="L153" i="1"/>
  <c r="BD112" i="1"/>
  <c r="BD114" i="1" s="1"/>
  <c r="BE79" i="1"/>
  <c r="BE89" i="1" s="1"/>
  <c r="M126" i="1"/>
  <c r="M151" i="1" s="1"/>
  <c r="M121" i="1"/>
  <c r="M122" i="1" s="1"/>
  <c r="BV106" i="1"/>
  <c r="BW103" i="1" s="1"/>
  <c r="BV107" i="1"/>
  <c r="BE112" i="1"/>
  <c r="BE113" i="1"/>
  <c r="BE90" i="1"/>
  <c r="BD91" i="1"/>
  <c r="N58" i="1"/>
  <c r="N62" i="1" s="1"/>
  <c r="N97" i="1"/>
  <c r="BI85" i="1"/>
  <c r="BI86" i="1" s="1"/>
  <c r="BI88" i="1" s="1"/>
  <c r="O42" i="1"/>
  <c r="N67" i="1"/>
  <c r="BD15" i="1"/>
  <c r="BD55" i="1"/>
  <c r="BD66" i="1" s="1"/>
  <c r="BE14" i="1"/>
  <c r="BE20" i="1" s="1"/>
  <c r="BG8" i="1"/>
  <c r="BF11" i="1"/>
  <c r="BF10" i="1"/>
  <c r="M124" i="1" l="1"/>
  <c r="M125" i="1" s="1"/>
  <c r="M150" i="1"/>
  <c r="N99" i="1"/>
  <c r="O95" i="1" s="1"/>
  <c r="O100" i="1" s="1"/>
  <c r="O109" i="1" s="1"/>
  <c r="O116" i="1" s="1"/>
  <c r="N117" i="1"/>
  <c r="N149" i="1" s="1"/>
  <c r="BF79" i="1"/>
  <c r="BF89" i="1" s="1"/>
  <c r="BW106" i="1"/>
  <c r="BX103" i="1" s="1"/>
  <c r="BW107" i="1"/>
  <c r="BE114" i="1"/>
  <c r="BE91" i="1"/>
  <c r="BF113" i="1"/>
  <c r="BF90" i="1"/>
  <c r="BJ85" i="1"/>
  <c r="BJ86" i="1" s="1"/>
  <c r="BJ88" i="1" s="1"/>
  <c r="O56" i="1"/>
  <c r="O40" i="1"/>
  <c r="BF14" i="1"/>
  <c r="BE15" i="1"/>
  <c r="BE55" i="1"/>
  <c r="BE66" i="1" s="1"/>
  <c r="BH8" i="1"/>
  <c r="BG11" i="1"/>
  <c r="BG10" i="1"/>
  <c r="M128" i="1" l="1"/>
  <c r="M130" i="1" s="1"/>
  <c r="M152" i="1"/>
  <c r="BF112" i="1"/>
  <c r="BF114" i="1" s="1"/>
  <c r="N136" i="1"/>
  <c r="N118" i="1"/>
  <c r="BF91" i="1"/>
  <c r="BG79" i="1"/>
  <c r="BG89" i="1" s="1"/>
  <c r="BG91" i="1" s="1"/>
  <c r="BX106" i="1"/>
  <c r="BY103" i="1" s="1"/>
  <c r="BX107" i="1"/>
  <c r="BG113" i="1"/>
  <c r="BG90" i="1"/>
  <c r="BK85" i="1"/>
  <c r="BK86" i="1" s="1"/>
  <c r="BK88" i="1" s="1"/>
  <c r="BF15" i="1"/>
  <c r="BF20" i="1"/>
  <c r="O74" i="1"/>
  <c r="O57" i="1"/>
  <c r="O41" i="1"/>
  <c r="P38" i="1" s="1"/>
  <c r="BF55" i="1"/>
  <c r="BF66" i="1" s="1"/>
  <c r="BG14" i="1"/>
  <c r="BG20" i="1" s="1"/>
  <c r="BI8" i="1"/>
  <c r="BH11" i="1"/>
  <c r="BH10" i="1"/>
  <c r="M133" i="1" l="1"/>
  <c r="M153" i="1"/>
  <c r="BH79" i="1"/>
  <c r="BH89" i="1" s="1"/>
  <c r="BG112" i="1"/>
  <c r="BG114" i="1" s="1"/>
  <c r="N126" i="1"/>
  <c r="N151" i="1" s="1"/>
  <c r="N121" i="1"/>
  <c r="N122" i="1" s="1"/>
  <c r="BY106" i="1"/>
  <c r="BZ103" i="1" s="1"/>
  <c r="BY107" i="1"/>
  <c r="BH113" i="1"/>
  <c r="BH90" i="1"/>
  <c r="BH112" i="1"/>
  <c r="O58" i="1"/>
  <c r="O62" i="1" s="1"/>
  <c r="O97" i="1"/>
  <c r="BL85" i="1"/>
  <c r="BL86" i="1" s="1"/>
  <c r="BL88" i="1" s="1"/>
  <c r="O67" i="1"/>
  <c r="P42" i="1"/>
  <c r="BG15" i="1"/>
  <c r="BG55" i="1"/>
  <c r="BG66" i="1" s="1"/>
  <c r="BH14" i="1"/>
  <c r="BH20" i="1" s="1"/>
  <c r="BJ8" i="1"/>
  <c r="BI11" i="1"/>
  <c r="BI10" i="1"/>
  <c r="N124" i="1" l="1"/>
  <c r="N125" i="1" s="1"/>
  <c r="N150" i="1"/>
  <c r="BH91" i="1"/>
  <c r="BI79" i="1"/>
  <c r="BI89" i="1" s="1"/>
  <c r="O99" i="1"/>
  <c r="P95" i="1" s="1"/>
  <c r="P100" i="1" s="1"/>
  <c r="P109" i="1" s="1"/>
  <c r="P116" i="1" s="1"/>
  <c r="O117" i="1"/>
  <c r="O149" i="1" s="1"/>
  <c r="BZ106" i="1"/>
  <c r="CA103" i="1" s="1"/>
  <c r="BZ107" i="1"/>
  <c r="BH114" i="1"/>
  <c r="BI113" i="1"/>
  <c r="BI90" i="1"/>
  <c r="BM85" i="1"/>
  <c r="BM86" i="1" s="1"/>
  <c r="BM88" i="1" s="1"/>
  <c r="P40" i="1"/>
  <c r="P56" i="1"/>
  <c r="BH15" i="1"/>
  <c r="BH55" i="1"/>
  <c r="BH66" i="1" s="1"/>
  <c r="BI14" i="1"/>
  <c r="BI20" i="1" s="1"/>
  <c r="BK8" i="1"/>
  <c r="BJ11" i="1"/>
  <c r="BJ10" i="1"/>
  <c r="BI112" i="1" l="1"/>
  <c r="BI114" i="1" s="1"/>
  <c r="N128" i="1"/>
  <c r="N130" i="1" s="1"/>
  <c r="N152" i="1"/>
  <c r="BJ79" i="1"/>
  <c r="BJ89" i="1" s="1"/>
  <c r="O118" i="1"/>
  <c r="O136" i="1"/>
  <c r="CA106" i="1"/>
  <c r="CB103" i="1" s="1"/>
  <c r="CA107" i="1"/>
  <c r="BJ113" i="1"/>
  <c r="BJ90" i="1"/>
  <c r="BI91" i="1"/>
  <c r="BN85" i="1"/>
  <c r="BN86" i="1" s="1"/>
  <c r="BN88" i="1" s="1"/>
  <c r="P74" i="1"/>
  <c r="P57" i="1"/>
  <c r="P41" i="1"/>
  <c r="Q38" i="1" s="1"/>
  <c r="BI15" i="1"/>
  <c r="BI55" i="1"/>
  <c r="BI66" i="1" s="1"/>
  <c r="BJ14" i="1"/>
  <c r="BJ20" i="1" s="1"/>
  <c r="BL8" i="1"/>
  <c r="BK11" i="1"/>
  <c r="BK10" i="1"/>
  <c r="N133" i="1" l="1"/>
  <c r="N153" i="1"/>
  <c r="BJ112" i="1"/>
  <c r="BJ114" i="1" s="1"/>
  <c r="BK79" i="1"/>
  <c r="BK89" i="1" s="1"/>
  <c r="O126" i="1"/>
  <c r="O151" i="1" s="1"/>
  <c r="O121" i="1"/>
  <c r="O122" i="1" s="1"/>
  <c r="CB106" i="1"/>
  <c r="CC103" i="1" s="1"/>
  <c r="CB107" i="1"/>
  <c r="BJ91" i="1"/>
  <c r="BK113" i="1"/>
  <c r="BK90" i="1"/>
  <c r="P58" i="1"/>
  <c r="P62" i="1" s="1"/>
  <c r="P97" i="1"/>
  <c r="BO85" i="1"/>
  <c r="BO86" i="1" s="1"/>
  <c r="BO88" i="1" s="1"/>
  <c r="Q42" i="1"/>
  <c r="P67" i="1"/>
  <c r="BJ15" i="1"/>
  <c r="BJ55" i="1"/>
  <c r="BJ66" i="1" s="1"/>
  <c r="BK14" i="1"/>
  <c r="BK20" i="1" s="1"/>
  <c r="BM8" i="1"/>
  <c r="BL11" i="1"/>
  <c r="BL10" i="1"/>
  <c r="BK112" i="1" l="1"/>
  <c r="O124" i="1"/>
  <c r="O125" i="1" s="1"/>
  <c r="O152" i="1" s="1"/>
  <c r="O150" i="1"/>
  <c r="BL79" i="1"/>
  <c r="BL89" i="1" s="1"/>
  <c r="P99" i="1"/>
  <c r="Q95" i="1" s="1"/>
  <c r="Q100" i="1" s="1"/>
  <c r="Q109" i="1" s="1"/>
  <c r="Q116" i="1" s="1"/>
  <c r="P117" i="1"/>
  <c r="P149" i="1" s="1"/>
  <c r="CC106" i="1"/>
  <c r="CD103" i="1" s="1"/>
  <c r="CC107" i="1"/>
  <c r="BK114" i="1"/>
  <c r="BL113" i="1"/>
  <c r="BL90" i="1"/>
  <c r="BK91" i="1"/>
  <c r="BL112" i="1"/>
  <c r="BP85" i="1"/>
  <c r="BP86" i="1" s="1"/>
  <c r="BP88" i="1" s="1"/>
  <c r="Q56" i="1"/>
  <c r="Q40" i="1"/>
  <c r="BK15" i="1"/>
  <c r="BK55" i="1"/>
  <c r="BK66" i="1" s="1"/>
  <c r="BL14" i="1"/>
  <c r="BL20" i="1" s="1"/>
  <c r="BN8" i="1"/>
  <c r="BM10" i="1"/>
  <c r="BM11" i="1"/>
  <c r="O128" i="1" l="1"/>
  <c r="O130" i="1" s="1"/>
  <c r="BL114" i="1"/>
  <c r="P118" i="1"/>
  <c r="P136" i="1"/>
  <c r="BL91" i="1"/>
  <c r="BM79" i="1"/>
  <c r="BM112" i="1" s="1"/>
  <c r="CD106" i="1"/>
  <c r="CE103" i="1" s="1"/>
  <c r="CD107" i="1"/>
  <c r="BM113" i="1"/>
  <c r="BM90" i="1"/>
  <c r="BQ85" i="1"/>
  <c r="BQ86" i="1" s="1"/>
  <c r="BQ88" i="1" s="1"/>
  <c r="Q74" i="1"/>
  <c r="Q57" i="1"/>
  <c r="Q58" i="1" s="1"/>
  <c r="Q62" i="1" s="1"/>
  <c r="Q41" i="1"/>
  <c r="R38" i="1" s="1"/>
  <c r="BL15" i="1"/>
  <c r="BL55" i="1"/>
  <c r="BL66" i="1" s="1"/>
  <c r="BM14" i="1"/>
  <c r="BM20" i="1" s="1"/>
  <c r="BO8" i="1"/>
  <c r="BN11" i="1"/>
  <c r="BN10" i="1"/>
  <c r="O133" i="1" l="1"/>
  <c r="O153" i="1"/>
  <c r="BM114" i="1"/>
  <c r="BN79" i="1"/>
  <c r="BN89" i="1" s="1"/>
  <c r="BM89" i="1"/>
  <c r="BM91" i="1" s="1"/>
  <c r="P126" i="1"/>
  <c r="P151" i="1" s="1"/>
  <c r="P121" i="1"/>
  <c r="P122" i="1" s="1"/>
  <c r="CE106" i="1"/>
  <c r="CF103" i="1" s="1"/>
  <c r="CE107" i="1"/>
  <c r="BN113" i="1"/>
  <c r="BN90" i="1"/>
  <c r="Q67" i="1"/>
  <c r="Q97" i="1"/>
  <c r="BR85" i="1"/>
  <c r="BR86" i="1" s="1"/>
  <c r="BR88" i="1" s="1"/>
  <c r="R42" i="1"/>
  <c r="BM15" i="1"/>
  <c r="BM55" i="1"/>
  <c r="BM66" i="1" s="1"/>
  <c r="BN14" i="1"/>
  <c r="BN20" i="1" s="1"/>
  <c r="BP8" i="1"/>
  <c r="BO11" i="1"/>
  <c r="BO10" i="1"/>
  <c r="P124" i="1" l="1"/>
  <c r="P125" i="1" s="1"/>
  <c r="P152" i="1" s="1"/>
  <c r="P150" i="1"/>
  <c r="BN112" i="1"/>
  <c r="BN114" i="1" s="1"/>
  <c r="BO79" i="1"/>
  <c r="BO112" i="1" s="1"/>
  <c r="Q99" i="1"/>
  <c r="R95" i="1" s="1"/>
  <c r="R100" i="1" s="1"/>
  <c r="R109" i="1" s="1"/>
  <c r="R116" i="1" s="1"/>
  <c r="Q117" i="1"/>
  <c r="Q149" i="1" s="1"/>
  <c r="CF106" i="1"/>
  <c r="CG103" i="1" s="1"/>
  <c r="CF107" i="1"/>
  <c r="BO113" i="1"/>
  <c r="BO90" i="1"/>
  <c r="BN91" i="1"/>
  <c r="BS85" i="1"/>
  <c r="BS86" i="1" s="1"/>
  <c r="BS88" i="1" s="1"/>
  <c r="R40" i="1"/>
  <c r="R56" i="1"/>
  <c r="BN15" i="1"/>
  <c r="BN55" i="1"/>
  <c r="BN66" i="1" s="1"/>
  <c r="BO14" i="1"/>
  <c r="BO20" i="1" s="1"/>
  <c r="BQ8" i="1"/>
  <c r="BP11" i="1"/>
  <c r="BP10" i="1"/>
  <c r="P128" i="1" l="1"/>
  <c r="P130" i="1" s="1"/>
  <c r="BP79" i="1"/>
  <c r="BP112" i="1" s="1"/>
  <c r="Q136" i="1"/>
  <c r="Q118" i="1"/>
  <c r="BO89" i="1"/>
  <c r="BO91" i="1" s="1"/>
  <c r="BO114" i="1"/>
  <c r="CG106" i="1"/>
  <c r="CH103" i="1" s="1"/>
  <c r="CG107" i="1"/>
  <c r="BP113" i="1"/>
  <c r="BP90" i="1"/>
  <c r="BT85" i="1"/>
  <c r="BT86" i="1" s="1"/>
  <c r="BT88" i="1" s="1"/>
  <c r="R74" i="1"/>
  <c r="R57" i="1"/>
  <c r="R41" i="1"/>
  <c r="S38" i="1" s="1"/>
  <c r="BO15" i="1"/>
  <c r="BO55" i="1"/>
  <c r="BO66" i="1" s="1"/>
  <c r="BP14" i="1"/>
  <c r="BP20" i="1" s="1"/>
  <c r="BR8" i="1"/>
  <c r="BQ11" i="1"/>
  <c r="BQ10" i="1"/>
  <c r="P133" i="1" l="1"/>
  <c r="P153" i="1"/>
  <c r="Q126" i="1"/>
  <c r="Q151" i="1" s="1"/>
  <c r="Q121" i="1"/>
  <c r="Q122" i="1" s="1"/>
  <c r="BQ79" i="1"/>
  <c r="BQ112" i="1" s="1"/>
  <c r="BP89" i="1"/>
  <c r="BP91" i="1" s="1"/>
  <c r="CH106" i="1"/>
  <c r="CI103" i="1" s="1"/>
  <c r="CH107" i="1"/>
  <c r="BP114" i="1"/>
  <c r="BQ113" i="1"/>
  <c r="BQ90" i="1"/>
  <c r="R58" i="1"/>
  <c r="R62" i="1" s="1"/>
  <c r="R97" i="1"/>
  <c r="BU85" i="1"/>
  <c r="BU86" i="1" s="1"/>
  <c r="BU88" i="1" s="1"/>
  <c r="S42" i="1"/>
  <c r="R67" i="1"/>
  <c r="BP15" i="1"/>
  <c r="BP55" i="1"/>
  <c r="BP66" i="1" s="1"/>
  <c r="BQ14" i="1"/>
  <c r="BQ20" i="1" s="1"/>
  <c r="BS8" i="1"/>
  <c r="BR11" i="1"/>
  <c r="BR10" i="1"/>
  <c r="Q124" i="1" l="1"/>
  <c r="Q125" i="1" s="1"/>
  <c r="Q152" i="1" s="1"/>
  <c r="Q150" i="1"/>
  <c r="BQ114" i="1"/>
  <c r="BQ89" i="1"/>
  <c r="BQ91" i="1" s="1"/>
  <c r="BR79" i="1"/>
  <c r="BR89" i="1" s="1"/>
  <c r="R99" i="1"/>
  <c r="S95" i="1" s="1"/>
  <c r="S100" i="1" s="1"/>
  <c r="S109" i="1" s="1"/>
  <c r="S116" i="1" s="1"/>
  <c r="R117" i="1"/>
  <c r="R149" i="1" s="1"/>
  <c r="CI106" i="1"/>
  <c r="CJ103" i="1" s="1"/>
  <c r="CI107" i="1"/>
  <c r="BR113" i="1"/>
  <c r="BR90" i="1"/>
  <c r="BV85" i="1"/>
  <c r="BV86" i="1" s="1"/>
  <c r="BV88" i="1" s="1"/>
  <c r="S56" i="1"/>
  <c r="S40" i="1"/>
  <c r="BQ15" i="1"/>
  <c r="BQ55" i="1"/>
  <c r="BQ66" i="1" s="1"/>
  <c r="BR14" i="1"/>
  <c r="BR20" i="1" s="1"/>
  <c r="BT8" i="1"/>
  <c r="BS11" i="1"/>
  <c r="BS10" i="1"/>
  <c r="Q128" i="1" l="1"/>
  <c r="Q130" i="1" s="1"/>
  <c r="BR112" i="1"/>
  <c r="BR114" i="1" s="1"/>
  <c r="R118" i="1"/>
  <c r="R136" i="1"/>
  <c r="BS79" i="1"/>
  <c r="BS89" i="1" s="1"/>
  <c r="CJ106" i="1"/>
  <c r="CK103" i="1" s="1"/>
  <c r="CJ107" i="1"/>
  <c r="BR91" i="1"/>
  <c r="BS113" i="1"/>
  <c r="BS90" i="1"/>
  <c r="BW85" i="1"/>
  <c r="BW86" i="1" s="1"/>
  <c r="BW88" i="1" s="1"/>
  <c r="S74" i="1"/>
  <c r="S57" i="1"/>
  <c r="S41" i="1"/>
  <c r="T38" i="1" s="1"/>
  <c r="S67" i="1"/>
  <c r="BR15" i="1"/>
  <c r="BR55" i="1"/>
  <c r="BR66" i="1" s="1"/>
  <c r="BS14" i="1"/>
  <c r="BS20" i="1" s="1"/>
  <c r="BU8" i="1"/>
  <c r="BT11" i="1"/>
  <c r="BT10" i="1"/>
  <c r="Q133" i="1" l="1"/>
  <c r="Q153" i="1"/>
  <c r="BS112" i="1"/>
  <c r="BS114" i="1" s="1"/>
  <c r="R126" i="1"/>
  <c r="R151" i="1" s="1"/>
  <c r="R121" i="1"/>
  <c r="R122" i="1" s="1"/>
  <c r="BT79" i="1"/>
  <c r="BT89" i="1" s="1"/>
  <c r="CK106" i="1"/>
  <c r="CL103" i="1" s="1"/>
  <c r="CK107" i="1"/>
  <c r="BT113" i="1"/>
  <c r="BT90" i="1"/>
  <c r="BS91" i="1"/>
  <c r="S58" i="1"/>
  <c r="S62" i="1" s="1"/>
  <c r="S97" i="1"/>
  <c r="BX85" i="1"/>
  <c r="BX86" i="1" s="1"/>
  <c r="BX88" i="1" s="1"/>
  <c r="T42" i="1"/>
  <c r="BS15" i="1"/>
  <c r="BS55" i="1"/>
  <c r="BS66" i="1" s="1"/>
  <c r="BT14" i="1"/>
  <c r="BT20" i="1" s="1"/>
  <c r="BV8" i="1"/>
  <c r="BU11" i="1"/>
  <c r="BU10" i="1"/>
  <c r="R124" i="1" l="1"/>
  <c r="R125" i="1" s="1"/>
  <c r="R152" i="1" s="1"/>
  <c r="R150" i="1"/>
  <c r="BT91" i="1"/>
  <c r="BT112" i="1"/>
  <c r="BT114" i="1" s="1"/>
  <c r="BU79" i="1"/>
  <c r="BU89" i="1" s="1"/>
  <c r="S99" i="1"/>
  <c r="T95" i="1" s="1"/>
  <c r="T100" i="1" s="1"/>
  <c r="T109" i="1" s="1"/>
  <c r="T116" i="1" s="1"/>
  <c r="S117" i="1"/>
  <c r="S149" i="1" s="1"/>
  <c r="CL106" i="1"/>
  <c r="CM103" i="1" s="1"/>
  <c r="CL107" i="1"/>
  <c r="BU113" i="1"/>
  <c r="BU90" i="1"/>
  <c r="BY85" i="1"/>
  <c r="BY86" i="1" s="1"/>
  <c r="BY88" i="1" s="1"/>
  <c r="T40" i="1"/>
  <c r="T56" i="1"/>
  <c r="BT15" i="1"/>
  <c r="BT55" i="1"/>
  <c r="BT66" i="1" s="1"/>
  <c r="BU14" i="1"/>
  <c r="BU20" i="1" s="1"/>
  <c r="BW8" i="1"/>
  <c r="BV11" i="1"/>
  <c r="BV10" i="1"/>
  <c r="R128" i="1" l="1"/>
  <c r="R130" i="1" s="1"/>
  <c r="BU112" i="1"/>
  <c r="BU114" i="1" s="1"/>
  <c r="S118" i="1"/>
  <c r="S136" i="1"/>
  <c r="BV79" i="1"/>
  <c r="BV89" i="1" s="1"/>
  <c r="CM106" i="1"/>
  <c r="CN103" i="1" s="1"/>
  <c r="CM107" i="1"/>
  <c r="BV113" i="1"/>
  <c r="BV90" i="1"/>
  <c r="BU91" i="1"/>
  <c r="BZ85" i="1"/>
  <c r="BZ86" i="1" s="1"/>
  <c r="BZ88" i="1" s="1"/>
  <c r="T74" i="1"/>
  <c r="T57" i="1"/>
  <c r="T41" i="1"/>
  <c r="U38" i="1" s="1"/>
  <c r="BU15" i="1"/>
  <c r="BU55" i="1"/>
  <c r="BU66" i="1" s="1"/>
  <c r="BV14" i="1"/>
  <c r="BV20" i="1" s="1"/>
  <c r="BX8" i="1"/>
  <c r="BW11" i="1"/>
  <c r="BW10" i="1"/>
  <c r="R133" i="1" l="1"/>
  <c r="R153" i="1"/>
  <c r="BV112" i="1"/>
  <c r="BV114" i="1" s="1"/>
  <c r="BW79" i="1"/>
  <c r="BW112" i="1" s="1"/>
  <c r="S126" i="1"/>
  <c r="S151" i="1" s="1"/>
  <c r="S121" i="1"/>
  <c r="S122" i="1" s="1"/>
  <c r="CN106" i="1"/>
  <c r="CO103" i="1" s="1"/>
  <c r="CN107" i="1"/>
  <c r="BW113" i="1"/>
  <c r="BW90" i="1"/>
  <c r="BV91" i="1"/>
  <c r="T58" i="1"/>
  <c r="T62" i="1" s="1"/>
  <c r="T97" i="1"/>
  <c r="CA85" i="1"/>
  <c r="CA86" i="1" s="1"/>
  <c r="CA88" i="1" s="1"/>
  <c r="U42" i="1"/>
  <c r="T67" i="1"/>
  <c r="BV15" i="1"/>
  <c r="BV55" i="1"/>
  <c r="BV66" i="1" s="1"/>
  <c r="BW14" i="1"/>
  <c r="BW20" i="1" s="1"/>
  <c r="BY8" i="1"/>
  <c r="BX11" i="1"/>
  <c r="BX10" i="1"/>
  <c r="S124" i="1" l="1"/>
  <c r="S125" i="1" s="1"/>
  <c r="S152" i="1" s="1"/>
  <c r="S150" i="1"/>
  <c r="BW89" i="1"/>
  <c r="BW91" i="1" s="1"/>
  <c r="BX79" i="1"/>
  <c r="BX89" i="1" s="1"/>
  <c r="BX91" i="1" s="1"/>
  <c r="T99" i="1"/>
  <c r="U95" i="1" s="1"/>
  <c r="U100" i="1" s="1"/>
  <c r="U109" i="1" s="1"/>
  <c r="U116" i="1" s="1"/>
  <c r="T117" i="1"/>
  <c r="T149" i="1" s="1"/>
  <c r="CO106" i="1"/>
  <c r="CP103" i="1" s="1"/>
  <c r="CO107" i="1"/>
  <c r="BX113" i="1"/>
  <c r="BX90" i="1"/>
  <c r="BW114" i="1"/>
  <c r="CB85" i="1"/>
  <c r="CB86" i="1" s="1"/>
  <c r="CB88" i="1" s="1"/>
  <c r="U40" i="1"/>
  <c r="U56" i="1"/>
  <c r="BW15" i="1"/>
  <c r="BW55" i="1"/>
  <c r="BW66" i="1" s="1"/>
  <c r="BX14" i="1"/>
  <c r="BX20" i="1" s="1"/>
  <c r="BZ8" i="1"/>
  <c r="BY11" i="1"/>
  <c r="BY10" i="1"/>
  <c r="BX112" i="1" l="1"/>
  <c r="S128" i="1"/>
  <c r="S130" i="1" s="1"/>
  <c r="BX114" i="1"/>
  <c r="BY79" i="1"/>
  <c r="BY112" i="1" s="1"/>
  <c r="T118" i="1"/>
  <c r="T136" i="1"/>
  <c r="CP106" i="1"/>
  <c r="CQ103" i="1" s="1"/>
  <c r="CP107" i="1"/>
  <c r="BY113" i="1"/>
  <c r="BY90" i="1"/>
  <c r="CC85" i="1"/>
  <c r="CC86" i="1" s="1"/>
  <c r="CC88" i="1" s="1"/>
  <c r="U74" i="1"/>
  <c r="U57" i="1"/>
  <c r="U41" i="1"/>
  <c r="V38" i="1" s="1"/>
  <c r="BX15" i="1"/>
  <c r="BX55" i="1"/>
  <c r="BX66" i="1" s="1"/>
  <c r="BY14" i="1"/>
  <c r="BY20" i="1" s="1"/>
  <c r="CA8" i="1"/>
  <c r="BZ10" i="1"/>
  <c r="BZ11" i="1"/>
  <c r="S133" i="1" l="1"/>
  <c r="S153" i="1"/>
  <c r="BY114" i="1"/>
  <c r="BY89" i="1"/>
  <c r="BY91" i="1" s="1"/>
  <c r="BZ79" i="1"/>
  <c r="BZ89" i="1" s="1"/>
  <c r="T126" i="1"/>
  <c r="T151" i="1" s="1"/>
  <c r="T121" i="1"/>
  <c r="T122" i="1" s="1"/>
  <c r="CQ106" i="1"/>
  <c r="CR103" i="1" s="1"/>
  <c r="CQ107" i="1"/>
  <c r="BZ113" i="1"/>
  <c r="BZ90" i="1"/>
  <c r="U58" i="1"/>
  <c r="U62" i="1" s="1"/>
  <c r="U97" i="1"/>
  <c r="CD85" i="1"/>
  <c r="CD86" i="1" s="1"/>
  <c r="CD88" i="1" s="1"/>
  <c r="V42" i="1"/>
  <c r="U67" i="1"/>
  <c r="BY15" i="1"/>
  <c r="BY55" i="1"/>
  <c r="BY66" i="1" s="1"/>
  <c r="BZ14" i="1"/>
  <c r="BZ20" i="1" s="1"/>
  <c r="CB8" i="1"/>
  <c r="CA11" i="1"/>
  <c r="CA10" i="1"/>
  <c r="CA79" i="1" s="1"/>
  <c r="T124" i="1" l="1"/>
  <c r="T125" i="1" s="1"/>
  <c r="T150" i="1"/>
  <c r="BZ112" i="1"/>
  <c r="BZ114" i="1" s="1"/>
  <c r="BZ91" i="1"/>
  <c r="U99" i="1"/>
  <c r="V95" i="1" s="1"/>
  <c r="V100" i="1" s="1"/>
  <c r="V109" i="1" s="1"/>
  <c r="V116" i="1" s="1"/>
  <c r="U117" i="1"/>
  <c r="U149" i="1" s="1"/>
  <c r="CR106" i="1"/>
  <c r="CS103" i="1" s="1"/>
  <c r="CR107" i="1"/>
  <c r="CA113" i="1"/>
  <c r="CA90" i="1"/>
  <c r="CE85" i="1"/>
  <c r="CE86" i="1" s="1"/>
  <c r="CE88" i="1" s="1"/>
  <c r="CA14" i="1"/>
  <c r="CA20" i="1" s="1"/>
  <c r="CA89" i="1"/>
  <c r="V40" i="1"/>
  <c r="V56" i="1"/>
  <c r="BZ15" i="1"/>
  <c r="BZ55" i="1"/>
  <c r="BZ66" i="1" s="1"/>
  <c r="CC8" i="1"/>
  <c r="CB11" i="1"/>
  <c r="CB10" i="1"/>
  <c r="T128" i="1" l="1"/>
  <c r="T130" i="1" s="1"/>
  <c r="T152" i="1"/>
  <c r="U136" i="1"/>
  <c r="U118" i="1"/>
  <c r="CB79" i="1"/>
  <c r="CB112" i="1" s="1"/>
  <c r="CS106" i="1"/>
  <c r="CT103" i="1" s="1"/>
  <c r="CS107" i="1"/>
  <c r="CA112" i="1"/>
  <c r="CA114" i="1" s="1"/>
  <c r="CA91" i="1"/>
  <c r="CB113" i="1"/>
  <c r="CB90" i="1"/>
  <c r="CA55" i="1"/>
  <c r="CA66" i="1" s="1"/>
  <c r="CA15" i="1"/>
  <c r="CF85" i="1"/>
  <c r="CF86" i="1" s="1"/>
  <c r="CF88" i="1" s="1"/>
  <c r="V74" i="1"/>
  <c r="V57" i="1"/>
  <c r="V41" i="1"/>
  <c r="W38" i="1" s="1"/>
  <c r="CB14" i="1"/>
  <c r="CB20" i="1" s="1"/>
  <c r="CD8" i="1"/>
  <c r="CC10" i="1"/>
  <c r="CC11" i="1"/>
  <c r="T133" i="1" l="1"/>
  <c r="T153" i="1"/>
  <c r="CB89" i="1"/>
  <c r="CB91" i="1" s="1"/>
  <c r="CC79" i="1"/>
  <c r="CC89" i="1" s="1"/>
  <c r="U126" i="1"/>
  <c r="U151" i="1" s="1"/>
  <c r="U121" i="1"/>
  <c r="U122" i="1" s="1"/>
  <c r="CT106" i="1"/>
  <c r="CU103" i="1" s="1"/>
  <c r="CT107" i="1"/>
  <c r="CC112" i="1"/>
  <c r="CC113" i="1"/>
  <c r="CC90" i="1"/>
  <c r="CB114" i="1"/>
  <c r="V58" i="1"/>
  <c r="V62" i="1" s="1"/>
  <c r="V97" i="1"/>
  <c r="CG85" i="1"/>
  <c r="CG86" i="1" s="1"/>
  <c r="CG88" i="1" s="1"/>
  <c r="W42" i="1"/>
  <c r="V67" i="1"/>
  <c r="CB15" i="1"/>
  <c r="CB55" i="1"/>
  <c r="CB66" i="1" s="1"/>
  <c r="CC14" i="1"/>
  <c r="CC20" i="1" s="1"/>
  <c r="CE8" i="1"/>
  <c r="CD11" i="1"/>
  <c r="CD10" i="1"/>
  <c r="U124" i="1" l="1"/>
  <c r="U125" i="1" s="1"/>
  <c r="U152" i="1" s="1"/>
  <c r="U150" i="1"/>
  <c r="CD79" i="1"/>
  <c r="CD89" i="1" s="1"/>
  <c r="V99" i="1"/>
  <c r="W95" i="1" s="1"/>
  <c r="W100" i="1" s="1"/>
  <c r="W109" i="1" s="1"/>
  <c r="W116" i="1" s="1"/>
  <c r="V117" i="1"/>
  <c r="V149" i="1" s="1"/>
  <c r="CC114" i="1"/>
  <c r="CU106" i="1"/>
  <c r="CV103" i="1" s="1"/>
  <c r="CU107" i="1"/>
  <c r="CC91" i="1"/>
  <c r="CD113" i="1"/>
  <c r="CD90" i="1"/>
  <c r="CH85" i="1"/>
  <c r="CH86" i="1" s="1"/>
  <c r="CH88" i="1" s="1"/>
  <c r="W40" i="1"/>
  <c r="W56" i="1"/>
  <c r="CC15" i="1"/>
  <c r="CC55" i="1"/>
  <c r="CC66" i="1" s="1"/>
  <c r="CD14" i="1"/>
  <c r="CD20" i="1" s="1"/>
  <c r="CF8" i="1"/>
  <c r="CE11" i="1"/>
  <c r="CE10" i="1"/>
  <c r="CD112" i="1" l="1"/>
  <c r="U128" i="1"/>
  <c r="U130" i="1" s="1"/>
  <c r="V136" i="1"/>
  <c r="V118" i="1"/>
  <c r="CE79" i="1"/>
  <c r="CE89" i="1" s="1"/>
  <c r="CV106" i="1"/>
  <c r="CW103" i="1" s="1"/>
  <c r="CV107" i="1"/>
  <c r="CE113" i="1"/>
  <c r="CE90" i="1"/>
  <c r="CD91" i="1"/>
  <c r="CD114" i="1"/>
  <c r="CI85" i="1"/>
  <c r="CI86" i="1" s="1"/>
  <c r="CI88" i="1" s="1"/>
  <c r="W74" i="1"/>
  <c r="W57" i="1"/>
  <c r="W41" i="1"/>
  <c r="X38" i="1" s="1"/>
  <c r="CD15" i="1"/>
  <c r="CD55" i="1"/>
  <c r="CD66" i="1" s="1"/>
  <c r="CE14" i="1"/>
  <c r="CE20" i="1" s="1"/>
  <c r="CG8" i="1"/>
  <c r="CF11" i="1"/>
  <c r="CF10" i="1"/>
  <c r="U133" i="1" l="1"/>
  <c r="U153" i="1"/>
  <c r="V126" i="1"/>
  <c r="V151" i="1" s="1"/>
  <c r="V121" i="1"/>
  <c r="V122" i="1" s="1"/>
  <c r="CE112" i="1"/>
  <c r="CE114" i="1" s="1"/>
  <c r="CF79" i="1"/>
  <c r="CF89" i="1" s="1"/>
  <c r="CW106" i="1"/>
  <c r="CX103" i="1" s="1"/>
  <c r="CW107" i="1"/>
  <c r="CE91" i="1"/>
  <c r="CF113" i="1"/>
  <c r="CF90" i="1"/>
  <c r="W58" i="1"/>
  <c r="W62" i="1" s="1"/>
  <c r="W97" i="1"/>
  <c r="CJ85" i="1"/>
  <c r="CJ86" i="1" s="1"/>
  <c r="CJ88" i="1" s="1"/>
  <c r="X42" i="1"/>
  <c r="W67" i="1"/>
  <c r="CE15" i="1"/>
  <c r="CE55" i="1"/>
  <c r="CE66" i="1" s="1"/>
  <c r="CF14" i="1"/>
  <c r="CF20" i="1" s="1"/>
  <c r="CH8" i="1"/>
  <c r="CG11" i="1"/>
  <c r="CG10" i="1"/>
  <c r="V124" i="1" l="1"/>
  <c r="V125" i="1" s="1"/>
  <c r="V152" i="1" s="1"/>
  <c r="V150" i="1"/>
  <c r="CF112" i="1"/>
  <c r="CF114" i="1" s="1"/>
  <c r="CF91" i="1"/>
  <c r="CG79" i="1"/>
  <c r="CG112" i="1" s="1"/>
  <c r="W99" i="1"/>
  <c r="X95" i="1" s="1"/>
  <c r="X100" i="1" s="1"/>
  <c r="X109" i="1" s="1"/>
  <c r="X116" i="1" s="1"/>
  <c r="W117" i="1"/>
  <c r="W149" i="1" s="1"/>
  <c r="CX106" i="1"/>
  <c r="CY103" i="1" s="1"/>
  <c r="CX107" i="1"/>
  <c r="CG113" i="1"/>
  <c r="CG90" i="1"/>
  <c r="CK85" i="1"/>
  <c r="CK86" i="1" s="1"/>
  <c r="CK88" i="1" s="1"/>
  <c r="X40" i="1"/>
  <c r="X56" i="1"/>
  <c r="CF15" i="1"/>
  <c r="CF55" i="1"/>
  <c r="CF66" i="1" s="1"/>
  <c r="CG14" i="1"/>
  <c r="CG20" i="1" s="1"/>
  <c r="CI8" i="1"/>
  <c r="CH11" i="1"/>
  <c r="CH10" i="1"/>
  <c r="V128" i="1" l="1"/>
  <c r="V130" i="1" s="1"/>
  <c r="CG114" i="1"/>
  <c r="W118" i="1"/>
  <c r="W136" i="1"/>
  <c r="CH79" i="1"/>
  <c r="CH112" i="1" s="1"/>
  <c r="CG89" i="1"/>
  <c r="CG91" i="1" s="1"/>
  <c r="CY106" i="1"/>
  <c r="CZ103" i="1" s="1"/>
  <c r="CY107" i="1"/>
  <c r="CH113" i="1"/>
  <c r="CH90" i="1"/>
  <c r="CL85" i="1"/>
  <c r="CL86" i="1" s="1"/>
  <c r="CL88" i="1" s="1"/>
  <c r="X74" i="1"/>
  <c r="X57" i="1"/>
  <c r="X41" i="1"/>
  <c r="Y38" i="1" s="1"/>
  <c r="CH14" i="1"/>
  <c r="CG15" i="1"/>
  <c r="CG55" i="1"/>
  <c r="CG66" i="1" s="1"/>
  <c r="CJ8" i="1"/>
  <c r="CI11" i="1"/>
  <c r="CI10" i="1"/>
  <c r="V133" i="1" l="1"/>
  <c r="V153" i="1"/>
  <c r="CH114" i="1"/>
  <c r="CH89" i="1"/>
  <c r="CH91" i="1" s="1"/>
  <c r="W126" i="1"/>
  <c r="W151" i="1" s="1"/>
  <c r="W121" i="1"/>
  <c r="W122" i="1" s="1"/>
  <c r="CI79" i="1"/>
  <c r="CI89" i="1" s="1"/>
  <c r="CZ106" i="1"/>
  <c r="DA103" i="1" s="1"/>
  <c r="CZ107" i="1"/>
  <c r="CI113" i="1"/>
  <c r="CI90" i="1"/>
  <c r="X67" i="1"/>
  <c r="X97" i="1"/>
  <c r="CM85" i="1"/>
  <c r="CM86" i="1" s="1"/>
  <c r="CM88" i="1" s="1"/>
  <c r="CH15" i="1"/>
  <c r="CH20" i="1"/>
  <c r="Y42" i="1"/>
  <c r="CH55" i="1"/>
  <c r="CH66" i="1" s="1"/>
  <c r="X58" i="1"/>
  <c r="X62" i="1" s="1"/>
  <c r="CI14" i="1"/>
  <c r="CK8" i="1"/>
  <c r="CJ11" i="1"/>
  <c r="CJ10" i="1"/>
  <c r="W124" i="1" l="1"/>
  <c r="W125" i="1" s="1"/>
  <c r="W152" i="1" s="1"/>
  <c r="W150" i="1"/>
  <c r="CI91" i="1"/>
  <c r="CI112" i="1"/>
  <c r="CI114" i="1" s="1"/>
  <c r="CJ79" i="1"/>
  <c r="CJ89" i="1" s="1"/>
  <c r="X99" i="1"/>
  <c r="Y95" i="1" s="1"/>
  <c r="Y100" i="1" s="1"/>
  <c r="Y109" i="1" s="1"/>
  <c r="Y116" i="1" s="1"/>
  <c r="X117" i="1"/>
  <c r="X149" i="1" s="1"/>
  <c r="DA106" i="1"/>
  <c r="DB103" i="1" s="1"/>
  <c r="DA107" i="1"/>
  <c r="CJ113" i="1"/>
  <c r="CJ90" i="1"/>
  <c r="CN85" i="1"/>
  <c r="CN86" i="1" s="1"/>
  <c r="CN88" i="1" s="1"/>
  <c r="CI15" i="1"/>
  <c r="CI20" i="1"/>
  <c r="CJ14" i="1"/>
  <c r="CJ20" i="1" s="1"/>
  <c r="Y40" i="1"/>
  <c r="Y56" i="1"/>
  <c r="CI55" i="1"/>
  <c r="CI66" i="1" s="1"/>
  <c r="CL8" i="1"/>
  <c r="CK11" i="1"/>
  <c r="CK10" i="1"/>
  <c r="W128" i="1" l="1"/>
  <c r="W130" i="1" s="1"/>
  <c r="CJ112" i="1"/>
  <c r="CJ114" i="1" s="1"/>
  <c r="CK79" i="1"/>
  <c r="CK89" i="1" s="1"/>
  <c r="X136" i="1"/>
  <c r="X118" i="1"/>
  <c r="DB106" i="1"/>
  <c r="DC103" i="1" s="1"/>
  <c r="DB107" i="1"/>
  <c r="CK113" i="1"/>
  <c r="CK90" i="1"/>
  <c r="CJ91" i="1"/>
  <c r="CJ15" i="1"/>
  <c r="CO85" i="1"/>
  <c r="CO86" i="1" s="1"/>
  <c r="CO88" i="1" s="1"/>
  <c r="CJ55" i="1"/>
  <c r="CJ66" i="1" s="1"/>
  <c r="Y74" i="1"/>
  <c r="Y57" i="1"/>
  <c r="Y41" i="1"/>
  <c r="Z38" i="1" s="1"/>
  <c r="CK14" i="1"/>
  <c r="CK20" i="1" s="1"/>
  <c r="CM8" i="1"/>
  <c r="CL11" i="1"/>
  <c r="CL10" i="1"/>
  <c r="W133" i="1" l="1"/>
  <c r="W153" i="1"/>
  <c r="CK112" i="1"/>
  <c r="CK114" i="1" s="1"/>
  <c r="X126" i="1"/>
  <c r="X151" i="1" s="1"/>
  <c r="X121" i="1"/>
  <c r="X122" i="1" s="1"/>
  <c r="CL79" i="1"/>
  <c r="CL112" i="1" s="1"/>
  <c r="DC106" i="1"/>
  <c r="DD103" i="1" s="1"/>
  <c r="DC107" i="1"/>
  <c r="CL113" i="1"/>
  <c r="CL90" i="1"/>
  <c r="CK91" i="1"/>
  <c r="Y58" i="1"/>
  <c r="Y62" i="1" s="1"/>
  <c r="Y97" i="1"/>
  <c r="CP85" i="1"/>
  <c r="CP86" i="1" s="1"/>
  <c r="CP88" i="1" s="1"/>
  <c r="Z42" i="1"/>
  <c r="Y67" i="1"/>
  <c r="CK15" i="1"/>
  <c r="CK55" i="1"/>
  <c r="CK66" i="1" s="1"/>
  <c r="CL14" i="1"/>
  <c r="CL20" i="1" s="1"/>
  <c r="CN8" i="1"/>
  <c r="CM11" i="1"/>
  <c r="CM10" i="1"/>
  <c r="X124" i="1" l="1"/>
  <c r="X125" i="1" s="1"/>
  <c r="X150" i="1"/>
  <c r="CL114" i="1"/>
  <c r="CL89" i="1"/>
  <c r="CL91" i="1" s="1"/>
  <c r="CM79" i="1"/>
  <c r="CM89" i="1" s="1"/>
  <c r="CM91" i="1" s="1"/>
  <c r="Y99" i="1"/>
  <c r="Z95" i="1" s="1"/>
  <c r="Z100" i="1" s="1"/>
  <c r="Z109" i="1" s="1"/>
  <c r="Z116" i="1" s="1"/>
  <c r="Y117" i="1"/>
  <c r="Y149" i="1" s="1"/>
  <c r="DD106" i="1"/>
  <c r="DE103" i="1" s="1"/>
  <c r="DD107" i="1"/>
  <c r="CM113" i="1"/>
  <c r="CM90" i="1"/>
  <c r="CQ85" i="1"/>
  <c r="CQ86" i="1" s="1"/>
  <c r="CQ88" i="1" s="1"/>
  <c r="Z40" i="1"/>
  <c r="Z56" i="1"/>
  <c r="CM14" i="1"/>
  <c r="CL15" i="1"/>
  <c r="CL55" i="1"/>
  <c r="CL66" i="1" s="1"/>
  <c r="CO8" i="1"/>
  <c r="CN11" i="1"/>
  <c r="CN10" i="1"/>
  <c r="X128" i="1" l="1"/>
  <c r="X130" i="1" s="1"/>
  <c r="X152" i="1"/>
  <c r="CM112" i="1"/>
  <c r="CM114" i="1" s="1"/>
  <c r="Y136" i="1"/>
  <c r="Y118" i="1"/>
  <c r="CN79" i="1"/>
  <c r="CN89" i="1" s="1"/>
  <c r="DE106" i="1"/>
  <c r="DF103" i="1" s="1"/>
  <c r="DE107" i="1"/>
  <c r="CN113" i="1"/>
  <c r="CN90" i="1"/>
  <c r="CR85" i="1"/>
  <c r="CR86" i="1" s="1"/>
  <c r="CR88" i="1" s="1"/>
  <c r="CM15" i="1"/>
  <c r="CM20" i="1"/>
  <c r="Z74" i="1"/>
  <c r="Z57" i="1"/>
  <c r="Z41" i="1"/>
  <c r="AA38" i="1" s="1"/>
  <c r="CM55" i="1"/>
  <c r="CM66" i="1" s="1"/>
  <c r="CN14" i="1"/>
  <c r="CN20" i="1" s="1"/>
  <c r="CP8" i="1"/>
  <c r="CO11" i="1"/>
  <c r="CO10" i="1"/>
  <c r="X133" i="1" l="1"/>
  <c r="X153" i="1"/>
  <c r="CN91" i="1"/>
  <c r="CN112" i="1"/>
  <c r="CN114" i="1" s="1"/>
  <c r="Y126" i="1"/>
  <c r="Y151" i="1" s="1"/>
  <c r="Y121" i="1"/>
  <c r="Y122" i="1" s="1"/>
  <c r="CO79" i="1"/>
  <c r="CO89" i="1" s="1"/>
  <c r="CO91" i="1" s="1"/>
  <c r="DF106" i="1"/>
  <c r="DG103" i="1" s="1"/>
  <c r="DF107" i="1"/>
  <c r="CO113" i="1"/>
  <c r="CO90" i="1"/>
  <c r="Z58" i="1"/>
  <c r="Z62" i="1" s="1"/>
  <c r="Z97" i="1"/>
  <c r="CS85" i="1"/>
  <c r="CS86" i="1" s="1"/>
  <c r="CS88" i="1" s="1"/>
  <c r="AA42" i="1"/>
  <c r="Z67" i="1"/>
  <c r="CO14" i="1"/>
  <c r="CN15" i="1"/>
  <c r="CN55" i="1"/>
  <c r="CN66" i="1" s="1"/>
  <c r="CQ8" i="1"/>
  <c r="CP11" i="1"/>
  <c r="CP10" i="1"/>
  <c r="Y124" i="1" l="1"/>
  <c r="Y125" i="1" s="1"/>
  <c r="Y150" i="1"/>
  <c r="CO112" i="1"/>
  <c r="CO114" i="1" s="1"/>
  <c r="CP79" i="1"/>
  <c r="CP89" i="1" s="1"/>
  <c r="Z99" i="1"/>
  <c r="AA95" i="1" s="1"/>
  <c r="AA100" i="1" s="1"/>
  <c r="AA109" i="1" s="1"/>
  <c r="AA116" i="1" s="1"/>
  <c r="Z117" i="1"/>
  <c r="Z149" i="1" s="1"/>
  <c r="DG106" i="1"/>
  <c r="DH103" i="1" s="1"/>
  <c r="DG107" i="1"/>
  <c r="CP113" i="1"/>
  <c r="CP90" i="1"/>
  <c r="CT85" i="1"/>
  <c r="CT86" i="1" s="1"/>
  <c r="CT88" i="1" s="1"/>
  <c r="CO15" i="1"/>
  <c r="CO20" i="1"/>
  <c r="AA40" i="1"/>
  <c r="AA56" i="1"/>
  <c r="CO55" i="1"/>
  <c r="CO66" i="1" s="1"/>
  <c r="CR8" i="1"/>
  <c r="CQ11" i="1"/>
  <c r="CQ10" i="1"/>
  <c r="CP14" i="1"/>
  <c r="CP20" i="1" s="1"/>
  <c r="CP112" i="1" l="1"/>
  <c r="CP114" i="1" s="1"/>
  <c r="Y128" i="1"/>
  <c r="Y130" i="1" s="1"/>
  <c r="Y152" i="1"/>
  <c r="CQ79" i="1"/>
  <c r="CQ89" i="1" s="1"/>
  <c r="Z136" i="1"/>
  <c r="Z118" i="1"/>
  <c r="DH106" i="1"/>
  <c r="DI103" i="1" s="1"/>
  <c r="DH107" i="1"/>
  <c r="CQ113" i="1"/>
  <c r="CQ90" i="1"/>
  <c r="CP91" i="1"/>
  <c r="CU85" i="1"/>
  <c r="CU86" i="1" s="1"/>
  <c r="CU88" i="1" s="1"/>
  <c r="AA74" i="1"/>
  <c r="AA57" i="1"/>
  <c r="AA41" i="1"/>
  <c r="AB38" i="1" s="1"/>
  <c r="CP15" i="1"/>
  <c r="CP55" i="1"/>
  <c r="CP66" i="1" s="1"/>
  <c r="CS8" i="1"/>
  <c r="CR11" i="1"/>
  <c r="CR10" i="1"/>
  <c r="CQ14" i="1"/>
  <c r="CQ20" i="1" s="1"/>
  <c r="Y133" i="1" l="1"/>
  <c r="Y153" i="1"/>
  <c r="CQ112" i="1"/>
  <c r="CQ114" i="1" s="1"/>
  <c r="Z126" i="1"/>
  <c r="Z151" i="1" s="1"/>
  <c r="Z121" i="1"/>
  <c r="Z122" i="1" s="1"/>
  <c r="CR79" i="1"/>
  <c r="CR89" i="1" s="1"/>
  <c r="DI106" i="1"/>
  <c r="DJ103" i="1" s="1"/>
  <c r="DI107" i="1"/>
  <c r="CR112" i="1"/>
  <c r="CR113" i="1"/>
  <c r="CR90" i="1"/>
  <c r="CQ91" i="1"/>
  <c r="AA58" i="1"/>
  <c r="AA62" i="1" s="1"/>
  <c r="AA97" i="1"/>
  <c r="CV85" i="1"/>
  <c r="CV86" i="1" s="1"/>
  <c r="CV88" i="1" s="1"/>
  <c r="AB42" i="1"/>
  <c r="AA67" i="1"/>
  <c r="CQ15" i="1"/>
  <c r="CQ55" i="1"/>
  <c r="CQ66" i="1" s="1"/>
  <c r="CR14" i="1"/>
  <c r="CR20" i="1" s="1"/>
  <c r="CT8" i="1"/>
  <c r="CS11" i="1"/>
  <c r="CS10" i="1"/>
  <c r="Z124" i="1" l="1"/>
  <c r="Z125" i="1" s="1"/>
  <c r="Z152" i="1" s="1"/>
  <c r="Z150" i="1"/>
  <c r="CS79" i="1"/>
  <c r="CS89" i="1" s="1"/>
  <c r="AA99" i="1"/>
  <c r="AB95" i="1" s="1"/>
  <c r="AB100" i="1" s="1"/>
  <c r="AB109" i="1" s="1"/>
  <c r="AB116" i="1" s="1"/>
  <c r="AA117" i="1"/>
  <c r="AA149" i="1" s="1"/>
  <c r="DJ106" i="1"/>
  <c r="DK103" i="1" s="1"/>
  <c r="DJ107" i="1"/>
  <c r="CS112" i="1"/>
  <c r="CR91" i="1"/>
  <c r="CS113" i="1"/>
  <c r="CS90" i="1"/>
  <c r="CR114" i="1"/>
  <c r="CW85" i="1"/>
  <c r="CW86" i="1" s="1"/>
  <c r="CW88" i="1" s="1"/>
  <c r="AB40" i="1"/>
  <c r="AB56" i="1"/>
  <c r="CR15" i="1"/>
  <c r="CR55" i="1"/>
  <c r="CR66" i="1" s="1"/>
  <c r="CS14" i="1"/>
  <c r="CS20" i="1" s="1"/>
  <c r="CU8" i="1"/>
  <c r="CT11" i="1"/>
  <c r="CT10" i="1"/>
  <c r="Z128" i="1" l="1"/>
  <c r="Z130" i="1" s="1"/>
  <c r="AA118" i="1"/>
  <c r="AA136" i="1"/>
  <c r="CT79" i="1"/>
  <c r="CT112" i="1" s="1"/>
  <c r="CS114" i="1"/>
  <c r="DK106" i="1"/>
  <c r="DL103" i="1" s="1"/>
  <c r="DK107" i="1"/>
  <c r="CT113" i="1"/>
  <c r="CT90" i="1"/>
  <c r="CS91" i="1"/>
  <c r="CX85" i="1"/>
  <c r="CX86" i="1" s="1"/>
  <c r="CX88" i="1" s="1"/>
  <c r="AB74" i="1"/>
  <c r="AB57" i="1"/>
  <c r="AB41" i="1"/>
  <c r="AC38" i="1" s="1"/>
  <c r="CS15" i="1"/>
  <c r="CS55" i="1"/>
  <c r="CS66" i="1" s="1"/>
  <c r="CT14" i="1"/>
  <c r="CT20" i="1" s="1"/>
  <c r="CV8" i="1"/>
  <c r="CU11" i="1"/>
  <c r="CU10" i="1"/>
  <c r="Z133" i="1" l="1"/>
  <c r="Z153" i="1"/>
  <c r="CT114" i="1"/>
  <c r="CT89" i="1"/>
  <c r="CT91" i="1" s="1"/>
  <c r="AA126" i="1"/>
  <c r="AA151" i="1" s="1"/>
  <c r="AA121" i="1"/>
  <c r="AA122" i="1" s="1"/>
  <c r="CU79" i="1"/>
  <c r="CU112" i="1" s="1"/>
  <c r="DL106" i="1"/>
  <c r="DM103" i="1" s="1"/>
  <c r="DL107" i="1"/>
  <c r="CU113" i="1"/>
  <c r="CU90" i="1"/>
  <c r="AB67" i="1"/>
  <c r="AB97" i="1"/>
  <c r="CY85" i="1"/>
  <c r="CY86" i="1" s="1"/>
  <c r="CY88" i="1" s="1"/>
  <c r="AC42" i="1"/>
  <c r="AB58" i="1"/>
  <c r="AB62" i="1" s="1"/>
  <c r="CT15" i="1"/>
  <c r="CT55" i="1"/>
  <c r="CT66" i="1" s="1"/>
  <c r="CU14" i="1"/>
  <c r="CU20" i="1" s="1"/>
  <c r="CW8" i="1"/>
  <c r="CV11" i="1"/>
  <c r="CV10" i="1"/>
  <c r="AA124" i="1" l="1"/>
  <c r="AA125" i="1" s="1"/>
  <c r="AA152" i="1" s="1"/>
  <c r="AA150" i="1"/>
  <c r="CU114" i="1"/>
  <c r="CV79" i="1"/>
  <c r="CV89" i="1" s="1"/>
  <c r="AB99" i="1"/>
  <c r="AC95" i="1" s="1"/>
  <c r="AC100" i="1" s="1"/>
  <c r="AC109" i="1" s="1"/>
  <c r="AC116" i="1" s="1"/>
  <c r="AB117" i="1"/>
  <c r="AB149" i="1" s="1"/>
  <c r="CU89" i="1"/>
  <c r="CU91" i="1" s="1"/>
  <c r="DM106" i="1"/>
  <c r="DN103" i="1" s="1"/>
  <c r="DM107" i="1"/>
  <c r="CV113" i="1"/>
  <c r="CV90" i="1"/>
  <c r="CZ85" i="1"/>
  <c r="CZ86" i="1" s="1"/>
  <c r="CZ88" i="1" s="1"/>
  <c r="AC56" i="1"/>
  <c r="AC40" i="1"/>
  <c r="CU15" i="1"/>
  <c r="CU55" i="1"/>
  <c r="CU66" i="1" s="1"/>
  <c r="CV14" i="1"/>
  <c r="CV20" i="1" s="1"/>
  <c r="CX8" i="1"/>
  <c r="CW11" i="1"/>
  <c r="CW10" i="1"/>
  <c r="AA128" i="1" l="1"/>
  <c r="AA130" i="1" s="1"/>
  <c r="CV112" i="1"/>
  <c r="CV114" i="1" s="1"/>
  <c r="AB118" i="1"/>
  <c r="AB136" i="1"/>
  <c r="CW79" i="1"/>
  <c r="CW89" i="1" s="1"/>
  <c r="DN106" i="1"/>
  <c r="DO103" i="1" s="1"/>
  <c r="DN107" i="1"/>
  <c r="CW113" i="1"/>
  <c r="CW90" i="1"/>
  <c r="CV91" i="1"/>
  <c r="DA85" i="1"/>
  <c r="DA86" i="1" s="1"/>
  <c r="DA88" i="1" s="1"/>
  <c r="AC74" i="1"/>
  <c r="AC57" i="1"/>
  <c r="AC41" i="1"/>
  <c r="AD38" i="1" s="1"/>
  <c r="CV15" i="1"/>
  <c r="CV55" i="1"/>
  <c r="CV66" i="1" s="1"/>
  <c r="CW14" i="1"/>
  <c r="CW20" i="1" s="1"/>
  <c r="CY8" i="1"/>
  <c r="CX11" i="1"/>
  <c r="CX10" i="1"/>
  <c r="AA133" i="1" l="1"/>
  <c r="AA153" i="1"/>
  <c r="CW112" i="1"/>
  <c r="CW114" i="1" s="1"/>
  <c r="AB126" i="1"/>
  <c r="AB151" i="1" s="1"/>
  <c r="AB121" i="1"/>
  <c r="AB122" i="1" s="1"/>
  <c r="CX79" i="1"/>
  <c r="CX89" i="1" s="1"/>
  <c r="DO106" i="1"/>
  <c r="DP103" i="1" s="1"/>
  <c r="DO107" i="1"/>
  <c r="CX113" i="1"/>
  <c r="CX90" i="1"/>
  <c r="CW91" i="1"/>
  <c r="AC67" i="1"/>
  <c r="AC97" i="1"/>
  <c r="DB85" i="1"/>
  <c r="DB86" i="1" s="1"/>
  <c r="DB88" i="1" s="1"/>
  <c r="AD42" i="1"/>
  <c r="AC58" i="1"/>
  <c r="AC62" i="1" s="1"/>
  <c r="CW15" i="1"/>
  <c r="CW55" i="1"/>
  <c r="CW66" i="1" s="1"/>
  <c r="CX14" i="1"/>
  <c r="CX20" i="1" s="1"/>
  <c r="CZ8" i="1"/>
  <c r="CY11" i="1"/>
  <c r="CY10" i="1"/>
  <c r="AB124" i="1" l="1"/>
  <c r="AB125" i="1" s="1"/>
  <c r="AB150" i="1"/>
  <c r="CX91" i="1"/>
  <c r="CX112" i="1"/>
  <c r="CX114" i="1" s="1"/>
  <c r="CY79" i="1"/>
  <c r="CY89" i="1" s="1"/>
  <c r="CY91" i="1" s="1"/>
  <c r="AC99" i="1"/>
  <c r="AD95" i="1" s="1"/>
  <c r="AD100" i="1" s="1"/>
  <c r="AD109" i="1" s="1"/>
  <c r="AD116" i="1" s="1"/>
  <c r="AC117" i="1"/>
  <c r="AC149" i="1" s="1"/>
  <c r="DP106" i="1"/>
  <c r="DQ103" i="1" s="1"/>
  <c r="DP107" i="1"/>
  <c r="CY113" i="1"/>
  <c r="CY90" i="1"/>
  <c r="DC85" i="1"/>
  <c r="DC86" i="1" s="1"/>
  <c r="DC88" i="1" s="1"/>
  <c r="AD40" i="1"/>
  <c r="AD56" i="1"/>
  <c r="CX15" i="1"/>
  <c r="CX55" i="1"/>
  <c r="CX66" i="1" s="1"/>
  <c r="CY14" i="1"/>
  <c r="CY20" i="1" s="1"/>
  <c r="DA8" i="1"/>
  <c r="CZ11" i="1"/>
  <c r="CZ10" i="1"/>
  <c r="AB128" i="1" l="1"/>
  <c r="AB130" i="1" s="1"/>
  <c r="AB152" i="1"/>
  <c r="AC118" i="1"/>
  <c r="AC136" i="1"/>
  <c r="CZ79" i="1"/>
  <c r="CZ89" i="1" s="1"/>
  <c r="CY112" i="1"/>
  <c r="CY114" i="1" s="1"/>
  <c r="DQ106" i="1"/>
  <c r="DR103" i="1" s="1"/>
  <c r="DQ107" i="1"/>
  <c r="CZ113" i="1"/>
  <c r="CZ90" i="1"/>
  <c r="DD85" i="1"/>
  <c r="DD86" i="1" s="1"/>
  <c r="DD88" i="1" s="1"/>
  <c r="AD74" i="1"/>
  <c r="AD57" i="1"/>
  <c r="AD41" i="1"/>
  <c r="AE38" i="1" s="1"/>
  <c r="CZ14" i="1"/>
  <c r="CY15" i="1"/>
  <c r="CY55" i="1"/>
  <c r="CY66" i="1" s="1"/>
  <c r="DB8" i="1"/>
  <c r="DA11" i="1"/>
  <c r="DA10" i="1"/>
  <c r="AB133" i="1" l="1"/>
  <c r="AB153" i="1"/>
  <c r="CZ112" i="1"/>
  <c r="DA79" i="1"/>
  <c r="DA89" i="1" s="1"/>
  <c r="AC126" i="1"/>
  <c r="AC151" i="1" s="1"/>
  <c r="AC121" i="1"/>
  <c r="AC122" i="1" s="1"/>
  <c r="CZ114" i="1"/>
  <c r="DR106" i="1"/>
  <c r="DS103" i="1" s="1"/>
  <c r="DR107" i="1"/>
  <c r="DA112" i="1"/>
  <c r="DA113" i="1"/>
  <c r="DA90" i="1"/>
  <c r="CZ91" i="1"/>
  <c r="AD58" i="1"/>
  <c r="AD62" i="1" s="1"/>
  <c r="AD97" i="1"/>
  <c r="DE85" i="1"/>
  <c r="DE86" i="1" s="1"/>
  <c r="DE88" i="1" s="1"/>
  <c r="CZ15" i="1"/>
  <c r="CZ20" i="1"/>
  <c r="AE42" i="1"/>
  <c r="AD67" i="1"/>
  <c r="CZ55" i="1"/>
  <c r="CZ66" i="1" s="1"/>
  <c r="DA14" i="1"/>
  <c r="DA20" i="1" s="1"/>
  <c r="DC8" i="1"/>
  <c r="DB11" i="1"/>
  <c r="DB10" i="1"/>
  <c r="AC124" i="1" l="1"/>
  <c r="AC125" i="1" s="1"/>
  <c r="AC150" i="1"/>
  <c r="DB79" i="1"/>
  <c r="DB89" i="1" s="1"/>
  <c r="DA114" i="1"/>
  <c r="AD99" i="1"/>
  <c r="AE95" i="1" s="1"/>
  <c r="AE100" i="1" s="1"/>
  <c r="AE109" i="1" s="1"/>
  <c r="AE116" i="1" s="1"/>
  <c r="AD117" i="1"/>
  <c r="AD149" i="1" s="1"/>
  <c r="DS106" i="1"/>
  <c r="DT103" i="1" s="1"/>
  <c r="DS107" i="1"/>
  <c r="DA91" i="1"/>
  <c r="DB113" i="1"/>
  <c r="DB90" i="1"/>
  <c r="DF85" i="1"/>
  <c r="DF86" i="1" s="1"/>
  <c r="DF88" i="1" s="1"/>
  <c r="AE40" i="1"/>
  <c r="AE56" i="1"/>
  <c r="DA15" i="1"/>
  <c r="DA55" i="1"/>
  <c r="DA66" i="1" s="1"/>
  <c r="DB14" i="1"/>
  <c r="DB20" i="1" s="1"/>
  <c r="DD8" i="1"/>
  <c r="DC11" i="1"/>
  <c r="DC10" i="1"/>
  <c r="DB112" i="1" l="1"/>
  <c r="DB114" i="1" s="1"/>
  <c r="AC128" i="1"/>
  <c r="AC130" i="1" s="1"/>
  <c r="AC152" i="1"/>
  <c r="AD118" i="1"/>
  <c r="AD136" i="1"/>
  <c r="DC79" i="1"/>
  <c r="DC89" i="1" s="1"/>
  <c r="DT106" i="1"/>
  <c r="DU103" i="1" s="1"/>
  <c r="DT107" i="1"/>
  <c r="DC113" i="1"/>
  <c r="DC90" i="1"/>
  <c r="DB91" i="1"/>
  <c r="DG85" i="1"/>
  <c r="DG86" i="1" s="1"/>
  <c r="DG88" i="1" s="1"/>
  <c r="AE74" i="1"/>
  <c r="AE57" i="1"/>
  <c r="AE41" i="1"/>
  <c r="AF38" i="1" s="1"/>
  <c r="DB15" i="1"/>
  <c r="DB55" i="1"/>
  <c r="DB66" i="1" s="1"/>
  <c r="DC14" i="1"/>
  <c r="DC20" i="1" s="1"/>
  <c r="DE8" i="1"/>
  <c r="DD11" i="1"/>
  <c r="DD10" i="1"/>
  <c r="AC133" i="1" l="1"/>
  <c r="AC153" i="1"/>
  <c r="DC91" i="1"/>
  <c r="DC112" i="1"/>
  <c r="DC114" i="1" s="1"/>
  <c r="AD126" i="1"/>
  <c r="AD151" i="1" s="1"/>
  <c r="AD121" i="1"/>
  <c r="AD122" i="1" s="1"/>
  <c r="DD79" i="1"/>
  <c r="DD112" i="1" s="1"/>
  <c r="DU106" i="1"/>
  <c r="DV103" i="1" s="1"/>
  <c r="DU107" i="1"/>
  <c r="DD113" i="1"/>
  <c r="DD90" i="1"/>
  <c r="AE58" i="1"/>
  <c r="AE62" i="1" s="1"/>
  <c r="AE97" i="1"/>
  <c r="DH85" i="1"/>
  <c r="DH86" i="1" s="1"/>
  <c r="DH88" i="1" s="1"/>
  <c r="AF42" i="1"/>
  <c r="AE67" i="1"/>
  <c r="DC15" i="1"/>
  <c r="DC55" i="1"/>
  <c r="DC66" i="1" s="1"/>
  <c r="DD14" i="1"/>
  <c r="DD20" i="1" s="1"/>
  <c r="DF8" i="1"/>
  <c r="DE11" i="1"/>
  <c r="DE10" i="1"/>
  <c r="AD124" i="1" l="1"/>
  <c r="AD125" i="1" s="1"/>
  <c r="AD150" i="1"/>
  <c r="DD114" i="1"/>
  <c r="AE99" i="1"/>
  <c r="AF95" i="1" s="1"/>
  <c r="AF100" i="1" s="1"/>
  <c r="AF109" i="1" s="1"/>
  <c r="AF116" i="1" s="1"/>
  <c r="AE117" i="1"/>
  <c r="AE149" i="1" s="1"/>
  <c r="DE79" i="1"/>
  <c r="DE89" i="1" s="1"/>
  <c r="DE91" i="1" s="1"/>
  <c r="DD89" i="1"/>
  <c r="DD91" i="1" s="1"/>
  <c r="DV106" i="1"/>
  <c r="DW103" i="1" s="1"/>
  <c r="DV107" i="1"/>
  <c r="DE113" i="1"/>
  <c r="DE90" i="1"/>
  <c r="DI85" i="1"/>
  <c r="DI86" i="1" s="1"/>
  <c r="DI88" i="1" s="1"/>
  <c r="AF40" i="1"/>
  <c r="AF56" i="1"/>
  <c r="DD15" i="1"/>
  <c r="DD55" i="1"/>
  <c r="DD66" i="1" s="1"/>
  <c r="DE14" i="1"/>
  <c r="DE20" i="1" s="1"/>
  <c r="DG8" i="1"/>
  <c r="DF10" i="1"/>
  <c r="DF11" i="1"/>
  <c r="AD128" i="1" l="1"/>
  <c r="AD130" i="1" s="1"/>
  <c r="AD152" i="1"/>
  <c r="DE112" i="1"/>
  <c r="DE114" i="1" s="1"/>
  <c r="DF79" i="1"/>
  <c r="DF89" i="1" s="1"/>
  <c r="AE118" i="1"/>
  <c r="AE136" i="1"/>
  <c r="DW106" i="1"/>
  <c r="DX103" i="1" s="1"/>
  <c r="DW107" i="1"/>
  <c r="DF113" i="1"/>
  <c r="DF90" i="1"/>
  <c r="DJ85" i="1"/>
  <c r="DJ86" i="1" s="1"/>
  <c r="DJ88" i="1" s="1"/>
  <c r="AF74" i="1"/>
  <c r="AF57" i="1"/>
  <c r="AF41" i="1"/>
  <c r="AG38" i="1" s="1"/>
  <c r="DE15" i="1"/>
  <c r="DE55" i="1"/>
  <c r="DE66" i="1" s="1"/>
  <c r="DF14" i="1"/>
  <c r="DF20" i="1" s="1"/>
  <c r="DH8" i="1"/>
  <c r="DG11" i="1"/>
  <c r="DG10" i="1"/>
  <c r="AD133" i="1" l="1"/>
  <c r="AD153" i="1"/>
  <c r="DF112" i="1"/>
  <c r="DG79" i="1"/>
  <c r="DG89" i="1" s="1"/>
  <c r="AE126" i="1"/>
  <c r="AE151" i="1" s="1"/>
  <c r="AE121" i="1"/>
  <c r="AE122" i="1" s="1"/>
  <c r="DF114" i="1"/>
  <c r="DX106" i="1"/>
  <c r="P155" i="1" s="1"/>
  <c r="DX107" i="1"/>
  <c r="DG112" i="1"/>
  <c r="DG113" i="1"/>
  <c r="DG90" i="1"/>
  <c r="DF91" i="1"/>
  <c r="AF58" i="1"/>
  <c r="AF62" i="1" s="1"/>
  <c r="AF97" i="1"/>
  <c r="DK85" i="1"/>
  <c r="DK86" i="1" s="1"/>
  <c r="DK88" i="1" s="1"/>
  <c r="AG42" i="1"/>
  <c r="AF67" i="1"/>
  <c r="DF15" i="1"/>
  <c r="DF55" i="1"/>
  <c r="DF66" i="1" s="1"/>
  <c r="DG14" i="1"/>
  <c r="DG20" i="1" s="1"/>
  <c r="DI8" i="1"/>
  <c r="DH11" i="1"/>
  <c r="DH10" i="1"/>
  <c r="AE124" i="1" l="1"/>
  <c r="AE125" i="1" s="1"/>
  <c r="AE150" i="1"/>
  <c r="DH79" i="1"/>
  <c r="DH89" i="1" s="1"/>
  <c r="AF99" i="1"/>
  <c r="AG95" i="1" s="1"/>
  <c r="AG100" i="1" s="1"/>
  <c r="AG109" i="1" s="1"/>
  <c r="AG116" i="1" s="1"/>
  <c r="AF117" i="1"/>
  <c r="AF149" i="1" s="1"/>
  <c r="DH113" i="1"/>
  <c r="DH90" i="1"/>
  <c r="DH112" i="1"/>
  <c r="DH114" i="1" s="1"/>
  <c r="DG91" i="1"/>
  <c r="DG114" i="1"/>
  <c r="DL85" i="1"/>
  <c r="DL86" i="1" s="1"/>
  <c r="DL88" i="1" s="1"/>
  <c r="AG56" i="1"/>
  <c r="AG40" i="1"/>
  <c r="DG15" i="1"/>
  <c r="DG55" i="1"/>
  <c r="DG66" i="1" s="1"/>
  <c r="DH14" i="1"/>
  <c r="DH20" i="1" s="1"/>
  <c r="DJ8" i="1"/>
  <c r="DI10" i="1"/>
  <c r="DI11" i="1"/>
  <c r="AE128" i="1" l="1"/>
  <c r="AE130" i="1" s="1"/>
  <c r="AE152" i="1"/>
  <c r="DH91" i="1"/>
  <c r="DI79" i="1"/>
  <c r="DI89" i="1" s="1"/>
  <c r="AF136" i="1"/>
  <c r="AF118" i="1"/>
  <c r="DI112" i="1"/>
  <c r="DI113" i="1"/>
  <c r="DI90" i="1"/>
  <c r="DM85" i="1"/>
  <c r="DM86" i="1" s="1"/>
  <c r="DM88" i="1" s="1"/>
  <c r="AG74" i="1"/>
  <c r="AG57" i="1"/>
  <c r="AG67" i="1" s="1"/>
  <c r="AG41" i="1"/>
  <c r="AH38" i="1" s="1"/>
  <c r="DH15" i="1"/>
  <c r="DH55" i="1"/>
  <c r="DH66" i="1" s="1"/>
  <c r="DI14" i="1"/>
  <c r="DI20" i="1" s="1"/>
  <c r="DK8" i="1"/>
  <c r="DJ11" i="1"/>
  <c r="DJ10" i="1"/>
  <c r="AE133" i="1" l="1"/>
  <c r="AE153" i="1"/>
  <c r="AF126" i="1"/>
  <c r="AF151" i="1" s="1"/>
  <c r="AF121" i="1"/>
  <c r="AF122" i="1" s="1"/>
  <c r="DJ79" i="1"/>
  <c r="DJ89" i="1" s="1"/>
  <c r="DI114" i="1"/>
  <c r="DJ112" i="1"/>
  <c r="DI91" i="1"/>
  <c r="DJ113" i="1"/>
  <c r="DJ90" i="1"/>
  <c r="AG58" i="1"/>
  <c r="AG62" i="1" s="1"/>
  <c r="AG97" i="1"/>
  <c r="DN85" i="1"/>
  <c r="DN86" i="1" s="1"/>
  <c r="DN88" i="1" s="1"/>
  <c r="AH42" i="1"/>
  <c r="DI15" i="1"/>
  <c r="DI55" i="1"/>
  <c r="DI66" i="1" s="1"/>
  <c r="DJ14" i="1"/>
  <c r="DJ20" i="1" s="1"/>
  <c r="DL8" i="1"/>
  <c r="DK11" i="1"/>
  <c r="DK10" i="1"/>
  <c r="AF124" i="1" l="1"/>
  <c r="AF125" i="1" s="1"/>
  <c r="AF150" i="1"/>
  <c r="AG99" i="1"/>
  <c r="AH95" i="1" s="1"/>
  <c r="AG117" i="1"/>
  <c r="AG149" i="1" s="1"/>
  <c r="DK79" i="1"/>
  <c r="DK89" i="1" s="1"/>
  <c r="DK112" i="1"/>
  <c r="DK113" i="1"/>
  <c r="DK90" i="1"/>
  <c r="DJ91" i="1"/>
  <c r="DJ114" i="1"/>
  <c r="AH100" i="1"/>
  <c r="AH109" i="1" s="1"/>
  <c r="AH116" i="1" s="1"/>
  <c r="DO85" i="1"/>
  <c r="DO86" i="1" s="1"/>
  <c r="DO88" i="1" s="1"/>
  <c r="AH40" i="1"/>
  <c r="AH56" i="1"/>
  <c r="DJ15" i="1"/>
  <c r="DJ55" i="1"/>
  <c r="DJ66" i="1" s="1"/>
  <c r="DK14" i="1"/>
  <c r="DK20" i="1" s="1"/>
  <c r="DM8" i="1"/>
  <c r="DL11" i="1"/>
  <c r="DL10" i="1"/>
  <c r="AF128" i="1" l="1"/>
  <c r="AF130" i="1" s="1"/>
  <c r="AF152" i="1"/>
  <c r="DL79" i="1"/>
  <c r="DL89" i="1" s="1"/>
  <c r="AG136" i="1"/>
  <c r="AG118" i="1"/>
  <c r="DK114" i="1"/>
  <c r="DK91" i="1"/>
  <c r="DL113" i="1"/>
  <c r="DL90" i="1"/>
  <c r="DP85" i="1"/>
  <c r="DP86" i="1" s="1"/>
  <c r="DP88" i="1" s="1"/>
  <c r="AH74" i="1"/>
  <c r="AH57" i="1"/>
  <c r="AH41" i="1"/>
  <c r="AI38" i="1" s="1"/>
  <c r="DK15" i="1"/>
  <c r="DK55" i="1"/>
  <c r="DK66" i="1" s="1"/>
  <c r="DL14" i="1"/>
  <c r="DL20" i="1" s="1"/>
  <c r="DN8" i="1"/>
  <c r="DM11" i="1"/>
  <c r="DM10" i="1"/>
  <c r="AF133" i="1" l="1"/>
  <c r="AF153" i="1"/>
  <c r="DL112" i="1"/>
  <c r="DL114" i="1" s="1"/>
  <c r="DL91" i="1"/>
  <c r="AG126" i="1"/>
  <c r="AG151" i="1" s="1"/>
  <c r="AG121" i="1"/>
  <c r="AG122" i="1" s="1"/>
  <c r="DM79" i="1"/>
  <c r="DM89" i="1" s="1"/>
  <c r="DM113" i="1"/>
  <c r="DM90" i="1"/>
  <c r="DM112" i="1"/>
  <c r="DM114" i="1" s="1"/>
  <c r="AH58" i="1"/>
  <c r="AH62" i="1" s="1"/>
  <c r="AH97" i="1"/>
  <c r="DQ85" i="1"/>
  <c r="DQ86" i="1" s="1"/>
  <c r="DQ88" i="1" s="1"/>
  <c r="AI42" i="1"/>
  <c r="AH67" i="1"/>
  <c r="DL15" i="1"/>
  <c r="DL55" i="1"/>
  <c r="DL66" i="1" s="1"/>
  <c r="DM14" i="1"/>
  <c r="DM20" i="1" s="1"/>
  <c r="DO8" i="1"/>
  <c r="DN11" i="1"/>
  <c r="DN10" i="1"/>
  <c r="AG124" i="1" l="1"/>
  <c r="AG125" i="1" s="1"/>
  <c r="AG152" i="1" s="1"/>
  <c r="AG150" i="1"/>
  <c r="DM91" i="1"/>
  <c r="DN79" i="1"/>
  <c r="DN89" i="1" s="1"/>
  <c r="AH99" i="1"/>
  <c r="AI95" i="1" s="1"/>
  <c r="AI100" i="1" s="1"/>
  <c r="AI109" i="1" s="1"/>
  <c r="AI116" i="1" s="1"/>
  <c r="AH117" i="1"/>
  <c r="AH149" i="1" s="1"/>
  <c r="DN112" i="1"/>
  <c r="DN113" i="1"/>
  <c r="DN90" i="1"/>
  <c r="DR85" i="1"/>
  <c r="DR86" i="1" s="1"/>
  <c r="DR88" i="1" s="1"/>
  <c r="AI40" i="1"/>
  <c r="AI56" i="1"/>
  <c r="DM15" i="1"/>
  <c r="DM55" i="1"/>
  <c r="DM66" i="1" s="1"/>
  <c r="DN14" i="1"/>
  <c r="DN20" i="1" s="1"/>
  <c r="DP8" i="1"/>
  <c r="DO11" i="1"/>
  <c r="DO10" i="1"/>
  <c r="AG128" i="1" l="1"/>
  <c r="AG130" i="1" s="1"/>
  <c r="DO79" i="1"/>
  <c r="DO89" i="1" s="1"/>
  <c r="AH118" i="1"/>
  <c r="AH136" i="1"/>
  <c r="DO112" i="1"/>
  <c r="DO113" i="1"/>
  <c r="DO90" i="1"/>
  <c r="DN91" i="1"/>
  <c r="DN114" i="1"/>
  <c r="DS85" i="1"/>
  <c r="DS86" i="1" s="1"/>
  <c r="DS88" i="1" s="1"/>
  <c r="AI74" i="1"/>
  <c r="AI57" i="1"/>
  <c r="AI41" i="1"/>
  <c r="AJ38" i="1" s="1"/>
  <c r="DN15" i="1"/>
  <c r="DN55" i="1"/>
  <c r="DN66" i="1" s="1"/>
  <c r="DO14" i="1"/>
  <c r="DO20" i="1" s="1"/>
  <c r="DQ8" i="1"/>
  <c r="DP11" i="1"/>
  <c r="DP10" i="1"/>
  <c r="AG133" i="1" l="1"/>
  <c r="AG153" i="1"/>
  <c r="DO114" i="1"/>
  <c r="AH126" i="1"/>
  <c r="AH151" i="1" s="1"/>
  <c r="AH121" i="1"/>
  <c r="AH122" i="1" s="1"/>
  <c r="DP79" i="1"/>
  <c r="DP89" i="1" s="1"/>
  <c r="DP113" i="1"/>
  <c r="DP90" i="1"/>
  <c r="DO91" i="1"/>
  <c r="DP112" i="1"/>
  <c r="DP114" i="1" s="1"/>
  <c r="AI58" i="1"/>
  <c r="AI62" i="1" s="1"/>
  <c r="AI97" i="1"/>
  <c r="DT85" i="1"/>
  <c r="DT86" i="1" s="1"/>
  <c r="DT88" i="1" s="1"/>
  <c r="DP14" i="1"/>
  <c r="AJ42" i="1"/>
  <c r="AI67" i="1"/>
  <c r="DO15" i="1"/>
  <c r="DO55" i="1"/>
  <c r="DO66" i="1" s="1"/>
  <c r="DR8" i="1"/>
  <c r="DQ10" i="1"/>
  <c r="DQ11" i="1"/>
  <c r="AH124" i="1" l="1"/>
  <c r="AH125" i="1" s="1"/>
  <c r="AH152" i="1" s="1"/>
  <c r="AH150" i="1"/>
  <c r="DP91" i="1"/>
  <c r="DQ79" i="1"/>
  <c r="DQ89" i="1" s="1"/>
  <c r="AI99" i="1"/>
  <c r="AJ95" i="1" s="1"/>
  <c r="AJ100" i="1" s="1"/>
  <c r="AJ109" i="1" s="1"/>
  <c r="AJ116" i="1" s="1"/>
  <c r="AI117" i="1"/>
  <c r="AI149" i="1" s="1"/>
  <c r="DQ113" i="1"/>
  <c r="DQ90" i="1"/>
  <c r="DU85" i="1"/>
  <c r="DU86" i="1" s="1"/>
  <c r="DU88" i="1" s="1"/>
  <c r="DP55" i="1"/>
  <c r="DP66" i="1" s="1"/>
  <c r="DP20" i="1"/>
  <c r="DP15" i="1"/>
  <c r="AJ56" i="1"/>
  <c r="AJ40" i="1"/>
  <c r="DQ14" i="1"/>
  <c r="DQ20" i="1" s="1"/>
  <c r="DS8" i="1"/>
  <c r="DR11" i="1"/>
  <c r="DR10" i="1"/>
  <c r="AH128" i="1" l="1"/>
  <c r="AH130" i="1" s="1"/>
  <c r="DQ112" i="1"/>
  <c r="DQ114" i="1" s="1"/>
  <c r="DQ91" i="1"/>
  <c r="AI118" i="1"/>
  <c r="AI136" i="1"/>
  <c r="DR79" i="1"/>
  <c r="DR112" i="1" s="1"/>
  <c r="DR113" i="1"/>
  <c r="DR90" i="1"/>
  <c r="DV85" i="1"/>
  <c r="DV86" i="1" s="1"/>
  <c r="DV88" i="1" s="1"/>
  <c r="AJ74" i="1"/>
  <c r="AJ57" i="1"/>
  <c r="AJ67" i="1" s="1"/>
  <c r="AJ41" i="1"/>
  <c r="AK38" i="1" s="1"/>
  <c r="DQ15" i="1"/>
  <c r="DQ55" i="1"/>
  <c r="DQ66" i="1" s="1"/>
  <c r="DR14" i="1"/>
  <c r="DR20" i="1" s="1"/>
  <c r="DT8" i="1"/>
  <c r="DS11" i="1"/>
  <c r="DS10" i="1"/>
  <c r="AH133" i="1" l="1"/>
  <c r="AH153" i="1"/>
  <c r="DR114" i="1"/>
  <c r="DS79" i="1"/>
  <c r="DS89" i="1" s="1"/>
  <c r="DR89" i="1"/>
  <c r="DR91" i="1" s="1"/>
  <c r="AI126" i="1"/>
  <c r="AI151" i="1" s="1"/>
  <c r="AI121" i="1"/>
  <c r="AI122" i="1" s="1"/>
  <c r="DS112" i="1"/>
  <c r="DS113" i="1"/>
  <c r="DS90" i="1"/>
  <c r="AJ58" i="1"/>
  <c r="AJ62" i="1" s="1"/>
  <c r="AJ97" i="1"/>
  <c r="DW85" i="1"/>
  <c r="DW86" i="1" s="1"/>
  <c r="DW88" i="1" s="1"/>
  <c r="AK42" i="1"/>
  <c r="DR15" i="1"/>
  <c r="DR55" i="1"/>
  <c r="DR66" i="1" s="1"/>
  <c r="DS14" i="1"/>
  <c r="DS20" i="1" s="1"/>
  <c r="DU8" i="1"/>
  <c r="DT11" i="1"/>
  <c r="DT10" i="1"/>
  <c r="AI124" i="1" l="1"/>
  <c r="AI125" i="1" s="1"/>
  <c r="AI152" i="1" s="1"/>
  <c r="AI150" i="1"/>
  <c r="DT79" i="1"/>
  <c r="DT89" i="1" s="1"/>
  <c r="AJ99" i="1"/>
  <c r="AK95" i="1" s="1"/>
  <c r="AK100" i="1" s="1"/>
  <c r="AK109" i="1" s="1"/>
  <c r="AK116" i="1" s="1"/>
  <c r="AJ117" i="1"/>
  <c r="AJ149" i="1" s="1"/>
  <c r="DS114" i="1"/>
  <c r="DS91" i="1"/>
  <c r="DT113" i="1"/>
  <c r="DT90" i="1"/>
  <c r="DX85" i="1"/>
  <c r="DX86" i="1" s="1"/>
  <c r="DX88" i="1" s="1"/>
  <c r="AK56" i="1"/>
  <c r="AK40" i="1"/>
  <c r="DS15" i="1"/>
  <c r="DS55" i="1"/>
  <c r="DS66" i="1" s="1"/>
  <c r="DT14" i="1"/>
  <c r="DT20" i="1" s="1"/>
  <c r="DV8" i="1"/>
  <c r="DU11" i="1"/>
  <c r="DU10" i="1"/>
  <c r="AI128" i="1" l="1"/>
  <c r="AI130" i="1" s="1"/>
  <c r="AI133" i="1"/>
  <c r="AI153" i="1"/>
  <c r="DT112" i="1"/>
  <c r="AJ136" i="1"/>
  <c r="AJ118" i="1"/>
  <c r="DU79" i="1"/>
  <c r="DU112" i="1" s="1"/>
  <c r="DT114" i="1"/>
  <c r="DU113" i="1"/>
  <c r="DU90" i="1"/>
  <c r="DT91" i="1"/>
  <c r="H88" i="1"/>
  <c r="I85" i="1" s="1"/>
  <c r="AK74" i="1"/>
  <c r="AK57" i="1"/>
  <c r="AK67" i="1" s="1"/>
  <c r="AK41" i="1"/>
  <c r="AL38" i="1" s="1"/>
  <c r="DT15" i="1"/>
  <c r="DT55" i="1"/>
  <c r="DT66" i="1" s="1"/>
  <c r="DU14" i="1"/>
  <c r="DU20" i="1" s="1"/>
  <c r="DW8" i="1"/>
  <c r="DV11" i="1"/>
  <c r="DV10" i="1"/>
  <c r="DU89" i="1" l="1"/>
  <c r="DV79" i="1"/>
  <c r="DV89" i="1" s="1"/>
  <c r="AJ126" i="1"/>
  <c r="AJ151" i="1" s="1"/>
  <c r="AJ121" i="1"/>
  <c r="AJ122" i="1" s="1"/>
  <c r="DU114" i="1"/>
  <c r="DV113" i="1"/>
  <c r="DV90" i="1"/>
  <c r="DU91" i="1"/>
  <c r="AK58" i="1"/>
  <c r="AK62" i="1" s="1"/>
  <c r="AK97" i="1"/>
  <c r="AL42" i="1"/>
  <c r="DU15" i="1"/>
  <c r="DU55" i="1"/>
  <c r="DU66" i="1" s="1"/>
  <c r="DV14" i="1"/>
  <c r="DV20" i="1" s="1"/>
  <c r="DX8" i="1"/>
  <c r="DW11" i="1"/>
  <c r="DW10" i="1"/>
  <c r="AJ124" i="1" l="1"/>
  <c r="AJ125" i="1" s="1"/>
  <c r="AJ152" i="1" s="1"/>
  <c r="AJ150" i="1"/>
  <c r="DV91" i="1"/>
  <c r="DV112" i="1"/>
  <c r="DV114" i="1" s="1"/>
  <c r="DW79" i="1"/>
  <c r="DW89" i="1" s="1"/>
  <c r="AK99" i="1"/>
  <c r="AL95" i="1" s="1"/>
  <c r="AL100" i="1" s="1"/>
  <c r="AL109" i="1" s="1"/>
  <c r="AL116" i="1" s="1"/>
  <c r="AK117" i="1"/>
  <c r="AK149" i="1" s="1"/>
  <c r="DW113" i="1"/>
  <c r="DW90" i="1"/>
  <c r="AL56" i="1"/>
  <c r="AL40" i="1"/>
  <c r="DV15" i="1"/>
  <c r="DV55" i="1"/>
  <c r="DV66" i="1" s="1"/>
  <c r="DW14" i="1"/>
  <c r="DW20" i="1" s="1"/>
  <c r="DX11" i="1"/>
  <c r="DX90" i="1" s="1"/>
  <c r="DX10" i="1"/>
  <c r="DX79" i="1" s="1"/>
  <c r="AJ128" i="1" l="1"/>
  <c r="AJ130" i="1" s="1"/>
  <c r="DW112" i="1"/>
  <c r="DW114" i="1" s="1"/>
  <c r="AK118" i="1"/>
  <c r="AK136" i="1"/>
  <c r="DW91" i="1"/>
  <c r="H11" i="1"/>
  <c r="DX113" i="1"/>
  <c r="DX89" i="1"/>
  <c r="H10" i="1"/>
  <c r="AL74" i="1"/>
  <c r="AL57" i="1"/>
  <c r="AL41" i="1"/>
  <c r="AM38" i="1" s="1"/>
  <c r="DW15" i="1"/>
  <c r="DW55" i="1"/>
  <c r="DW66" i="1" s="1"/>
  <c r="DX14" i="1"/>
  <c r="AJ133" i="1" l="1"/>
  <c r="AJ153" i="1"/>
  <c r="AK126" i="1"/>
  <c r="AK151" i="1" s="1"/>
  <c r="AK121" i="1"/>
  <c r="AK122" i="1" s="1"/>
  <c r="DX112" i="1"/>
  <c r="DX114" i="1" s="1"/>
  <c r="DX91" i="1"/>
  <c r="AL58" i="1"/>
  <c r="AL62" i="1" s="1"/>
  <c r="AL97" i="1"/>
  <c r="AL67" i="1"/>
  <c r="DX20" i="1"/>
  <c r="H14" i="1"/>
  <c r="AM42" i="1"/>
  <c r="DX15" i="1"/>
  <c r="DX55" i="1"/>
  <c r="DX66" i="1" s="1"/>
  <c r="AK124" i="1" l="1"/>
  <c r="AK125" i="1" s="1"/>
  <c r="AK150" i="1"/>
  <c r="AL99" i="1"/>
  <c r="AM95" i="1" s="1"/>
  <c r="AM100" i="1" s="1"/>
  <c r="AM109" i="1" s="1"/>
  <c r="AM116" i="1" s="1"/>
  <c r="AL117" i="1"/>
  <c r="AL149" i="1" s="1"/>
  <c r="F16" i="1"/>
  <c r="F19" i="1" s="1"/>
  <c r="I19" i="1" s="1"/>
  <c r="I21" i="1" s="1"/>
  <c r="J18" i="1" s="1"/>
  <c r="H15" i="1"/>
  <c r="AM56" i="1"/>
  <c r="AM40" i="1"/>
  <c r="AK128" i="1" l="1"/>
  <c r="AK130" i="1" s="1"/>
  <c r="AK152" i="1"/>
  <c r="AL118" i="1"/>
  <c r="AL136" i="1"/>
  <c r="J19" i="1"/>
  <c r="J21" i="1" s="1"/>
  <c r="K18" i="1" s="1"/>
  <c r="AM74" i="1"/>
  <c r="AM57" i="1"/>
  <c r="AM67" i="1" s="1"/>
  <c r="AM41" i="1"/>
  <c r="AN38" i="1" s="1"/>
  <c r="AK133" i="1" l="1"/>
  <c r="AK153" i="1"/>
  <c r="AL126" i="1"/>
  <c r="AL151" i="1" s="1"/>
  <c r="AL121" i="1"/>
  <c r="AL122" i="1" s="1"/>
  <c r="AM58" i="1"/>
  <c r="AM62" i="1" s="1"/>
  <c r="AM97" i="1"/>
  <c r="K19" i="1"/>
  <c r="K21" i="1" s="1"/>
  <c r="L18" i="1" s="1"/>
  <c r="AN42" i="1"/>
  <c r="AL124" i="1" l="1"/>
  <c r="AL125" i="1" s="1"/>
  <c r="AL150" i="1"/>
  <c r="AM99" i="1"/>
  <c r="AN95" i="1" s="1"/>
  <c r="AM117" i="1"/>
  <c r="AM149" i="1" s="1"/>
  <c r="AN100" i="1"/>
  <c r="AN109" i="1" s="1"/>
  <c r="AN116" i="1" s="1"/>
  <c r="L19" i="1"/>
  <c r="L21" i="1" s="1"/>
  <c r="M18" i="1" s="1"/>
  <c r="AN40" i="1"/>
  <c r="AN56" i="1"/>
  <c r="AL128" i="1" l="1"/>
  <c r="AL130" i="1" s="1"/>
  <c r="AL152" i="1"/>
  <c r="AM118" i="1"/>
  <c r="AM136" i="1"/>
  <c r="M19" i="1"/>
  <c r="M21" i="1" s="1"/>
  <c r="N18" i="1" s="1"/>
  <c r="AN74" i="1"/>
  <c r="AN57" i="1"/>
  <c r="AN41" i="1"/>
  <c r="AO38" i="1" s="1"/>
  <c r="AL133" i="1" l="1"/>
  <c r="AL153" i="1"/>
  <c r="AM126" i="1"/>
  <c r="AM151" i="1" s="1"/>
  <c r="AM121" i="1"/>
  <c r="AM122" i="1" s="1"/>
  <c r="AN58" i="1"/>
  <c r="AN62" i="1" s="1"/>
  <c r="AN97" i="1"/>
  <c r="N19" i="1"/>
  <c r="N21" i="1" s="1"/>
  <c r="O18" i="1" s="1"/>
  <c r="AO42" i="1"/>
  <c r="AN67" i="1"/>
  <c r="AM124" i="1" l="1"/>
  <c r="AM125" i="1" s="1"/>
  <c r="AM152" i="1" s="1"/>
  <c r="AM150" i="1"/>
  <c r="AN99" i="1"/>
  <c r="AO95" i="1" s="1"/>
  <c r="AO100" i="1" s="1"/>
  <c r="AO109" i="1" s="1"/>
  <c r="AO116" i="1" s="1"/>
  <c r="AN117" i="1"/>
  <c r="AN149" i="1" s="1"/>
  <c r="O19" i="1"/>
  <c r="O21" i="1" s="1"/>
  <c r="P18" i="1" s="1"/>
  <c r="AO56" i="1"/>
  <c r="AO40" i="1"/>
  <c r="AM128" i="1" l="1"/>
  <c r="AM130" i="1" s="1"/>
  <c r="AN136" i="1"/>
  <c r="AN118" i="1"/>
  <c r="P19" i="1"/>
  <c r="P21" i="1" s="1"/>
  <c r="Q18" i="1" s="1"/>
  <c r="AO74" i="1"/>
  <c r="AO57" i="1"/>
  <c r="AO41" i="1"/>
  <c r="AP38" i="1" s="1"/>
  <c r="AM133" i="1" l="1"/>
  <c r="AM153" i="1"/>
  <c r="AN126" i="1"/>
  <c r="AN151" i="1" s="1"/>
  <c r="AN121" i="1"/>
  <c r="AN122" i="1" s="1"/>
  <c r="AO58" i="1"/>
  <c r="AO62" i="1" s="1"/>
  <c r="AO97" i="1"/>
  <c r="Q19" i="1"/>
  <c r="Q21" i="1" s="1"/>
  <c r="R18" i="1" s="1"/>
  <c r="AO67" i="1"/>
  <c r="AP42" i="1"/>
  <c r="AN124" i="1" l="1"/>
  <c r="AN125" i="1" s="1"/>
  <c r="AN152" i="1" s="1"/>
  <c r="AN150" i="1"/>
  <c r="AO99" i="1"/>
  <c r="AP95" i="1" s="1"/>
  <c r="AP100" i="1" s="1"/>
  <c r="AP109" i="1" s="1"/>
  <c r="AP116" i="1" s="1"/>
  <c r="AO117" i="1"/>
  <c r="AO149" i="1" s="1"/>
  <c r="R19" i="1"/>
  <c r="R21" i="1" s="1"/>
  <c r="S18" i="1" s="1"/>
  <c r="AP56" i="1"/>
  <c r="AP40" i="1"/>
  <c r="AN128" i="1" l="1"/>
  <c r="AN130" i="1" s="1"/>
  <c r="AO118" i="1"/>
  <c r="AO136" i="1"/>
  <c r="S19" i="1"/>
  <c r="S21" i="1" s="1"/>
  <c r="T18" i="1" s="1"/>
  <c r="AP74" i="1"/>
  <c r="AP57" i="1"/>
  <c r="AP41" i="1"/>
  <c r="AQ38" i="1" s="1"/>
  <c r="AN133" i="1" l="1"/>
  <c r="AN153" i="1"/>
  <c r="AO126" i="1"/>
  <c r="AO151" i="1" s="1"/>
  <c r="AO121" i="1"/>
  <c r="AO122" i="1" s="1"/>
  <c r="AP58" i="1"/>
  <c r="AP62" i="1" s="1"/>
  <c r="AP97" i="1"/>
  <c r="T19" i="1"/>
  <c r="T21" i="1" s="1"/>
  <c r="U18" i="1" s="1"/>
  <c r="AQ42" i="1"/>
  <c r="AP67" i="1"/>
  <c r="AO124" i="1" l="1"/>
  <c r="AO125" i="1" s="1"/>
  <c r="AO150" i="1"/>
  <c r="AP99" i="1"/>
  <c r="AQ95" i="1" s="1"/>
  <c r="AP117" i="1"/>
  <c r="AP149" i="1" s="1"/>
  <c r="AQ100" i="1"/>
  <c r="AQ109" i="1" s="1"/>
  <c r="AQ116" i="1" s="1"/>
  <c r="U19" i="1"/>
  <c r="U21" i="1" s="1"/>
  <c r="V18" i="1" s="1"/>
  <c r="AQ56" i="1"/>
  <c r="AQ40" i="1"/>
  <c r="AO128" i="1" l="1"/>
  <c r="AO130" i="1" s="1"/>
  <c r="AO152" i="1"/>
  <c r="AP136" i="1"/>
  <c r="AP118" i="1"/>
  <c r="V19" i="1"/>
  <c r="V21" i="1" s="1"/>
  <c r="W18" i="1" s="1"/>
  <c r="AQ74" i="1"/>
  <c r="AQ57" i="1"/>
  <c r="AQ41" i="1"/>
  <c r="AR38" i="1" s="1"/>
  <c r="AO133" i="1" l="1"/>
  <c r="AO153" i="1"/>
  <c r="AP126" i="1"/>
  <c r="AP151" i="1" s="1"/>
  <c r="AP121" i="1"/>
  <c r="AP122" i="1" s="1"/>
  <c r="AQ58" i="1"/>
  <c r="AQ62" i="1" s="1"/>
  <c r="AQ97" i="1"/>
  <c r="W19" i="1"/>
  <c r="W21" i="1" s="1"/>
  <c r="X18" i="1" s="1"/>
  <c r="AQ67" i="1"/>
  <c r="AR42" i="1"/>
  <c r="AP124" i="1" l="1"/>
  <c r="AP125" i="1" s="1"/>
  <c r="AP152" i="1" s="1"/>
  <c r="AP150" i="1"/>
  <c r="AQ99" i="1"/>
  <c r="AR95" i="1" s="1"/>
  <c r="AR100" i="1" s="1"/>
  <c r="AR109" i="1" s="1"/>
  <c r="AR116" i="1" s="1"/>
  <c r="AQ117" i="1"/>
  <c r="AQ149" i="1" s="1"/>
  <c r="X19" i="1"/>
  <c r="X21" i="1" s="1"/>
  <c r="Y18" i="1" s="1"/>
  <c r="AR56" i="1"/>
  <c r="AR40" i="1"/>
  <c r="AP128" i="1" l="1"/>
  <c r="AP130" i="1" s="1"/>
  <c r="AQ118" i="1"/>
  <c r="AQ136" i="1"/>
  <c r="Y19" i="1"/>
  <c r="Y21" i="1" s="1"/>
  <c r="Z18" i="1" s="1"/>
  <c r="AR74" i="1"/>
  <c r="AR57" i="1"/>
  <c r="AR67" i="1" s="1"/>
  <c r="AR41" i="1"/>
  <c r="AS38" i="1" s="1"/>
  <c r="AP133" i="1" l="1"/>
  <c r="AP153" i="1"/>
  <c r="AQ126" i="1"/>
  <c r="AQ151" i="1" s="1"/>
  <c r="AQ121" i="1"/>
  <c r="AQ122" i="1" s="1"/>
  <c r="AR58" i="1"/>
  <c r="AR62" i="1" s="1"/>
  <c r="AR97" i="1"/>
  <c r="Z19" i="1"/>
  <c r="Z21" i="1" s="1"/>
  <c r="AA18" i="1" s="1"/>
  <c r="AS42" i="1"/>
  <c r="AQ124" i="1" l="1"/>
  <c r="AQ125" i="1" s="1"/>
  <c r="AQ152" i="1" s="1"/>
  <c r="AQ150" i="1"/>
  <c r="AR99" i="1"/>
  <c r="AS95" i="1" s="1"/>
  <c r="AS100" i="1" s="1"/>
  <c r="AS109" i="1" s="1"/>
  <c r="AS116" i="1" s="1"/>
  <c r="AR117" i="1"/>
  <c r="AR149" i="1" s="1"/>
  <c r="AA19" i="1"/>
  <c r="AA21" i="1" s="1"/>
  <c r="AB18" i="1" s="1"/>
  <c r="AS56" i="1"/>
  <c r="AS40" i="1"/>
  <c r="AQ128" i="1" l="1"/>
  <c r="AQ130" i="1" s="1"/>
  <c r="AR136" i="1"/>
  <c r="AR118" i="1"/>
  <c r="AB19" i="1"/>
  <c r="AB21" i="1"/>
  <c r="AC18" i="1" s="1"/>
  <c r="AS74" i="1"/>
  <c r="AS57" i="1"/>
  <c r="AS41" i="1"/>
  <c r="AT38" i="1" s="1"/>
  <c r="AQ133" i="1" l="1"/>
  <c r="AQ153" i="1"/>
  <c r="AR126" i="1"/>
  <c r="AR151" i="1" s="1"/>
  <c r="AR121" i="1"/>
  <c r="AR122" i="1" s="1"/>
  <c r="AS58" i="1"/>
  <c r="AS62" i="1" s="1"/>
  <c r="AS97" i="1"/>
  <c r="AC19" i="1"/>
  <c r="AC21" i="1" s="1"/>
  <c r="AD18" i="1" s="1"/>
  <c r="AS67" i="1"/>
  <c r="AT42" i="1"/>
  <c r="AR124" i="1" l="1"/>
  <c r="AR125" i="1" s="1"/>
  <c r="AR150" i="1"/>
  <c r="AS99" i="1"/>
  <c r="AT95" i="1" s="1"/>
  <c r="AT100" i="1" s="1"/>
  <c r="AT109" i="1" s="1"/>
  <c r="AT116" i="1" s="1"/>
  <c r="AS117" i="1"/>
  <c r="AS149" i="1" s="1"/>
  <c r="AD19" i="1"/>
  <c r="AD21" i="1" s="1"/>
  <c r="AE18" i="1" s="1"/>
  <c r="AT56" i="1"/>
  <c r="AT40" i="1"/>
  <c r="AR128" i="1" l="1"/>
  <c r="AR130" i="1" s="1"/>
  <c r="AR152" i="1"/>
  <c r="AS136" i="1"/>
  <c r="AS118" i="1"/>
  <c r="AE19" i="1"/>
  <c r="AE21" i="1" s="1"/>
  <c r="AF18" i="1" s="1"/>
  <c r="AT74" i="1"/>
  <c r="AT57" i="1"/>
  <c r="AT67" i="1" s="1"/>
  <c r="AT41" i="1"/>
  <c r="AU38" i="1" s="1"/>
  <c r="AR133" i="1" l="1"/>
  <c r="AR153" i="1"/>
  <c r="AS126" i="1"/>
  <c r="AS151" i="1" s="1"/>
  <c r="AS121" i="1"/>
  <c r="AS122" i="1" s="1"/>
  <c r="AT58" i="1"/>
  <c r="AT62" i="1" s="1"/>
  <c r="AT97" i="1"/>
  <c r="AF19" i="1"/>
  <c r="AF21" i="1" s="1"/>
  <c r="AG18" i="1" s="1"/>
  <c r="AU42" i="1"/>
  <c r="AS124" i="1" l="1"/>
  <c r="AS125" i="1" s="1"/>
  <c r="AS150" i="1"/>
  <c r="AT99" i="1"/>
  <c r="AU95" i="1" s="1"/>
  <c r="AU100" i="1" s="1"/>
  <c r="AU109" i="1" s="1"/>
  <c r="AU116" i="1" s="1"/>
  <c r="AT117" i="1"/>
  <c r="AT149" i="1" s="1"/>
  <c r="AG19" i="1"/>
  <c r="AG21" i="1"/>
  <c r="AH18" i="1" s="1"/>
  <c r="AU56" i="1"/>
  <c r="AU40" i="1"/>
  <c r="AS128" i="1" l="1"/>
  <c r="AS130" i="1" s="1"/>
  <c r="AS152" i="1"/>
  <c r="AT118" i="1"/>
  <c r="AT136" i="1"/>
  <c r="AH19" i="1"/>
  <c r="AH21" i="1"/>
  <c r="AI18" i="1" s="1"/>
  <c r="AU74" i="1"/>
  <c r="AU57" i="1"/>
  <c r="AU67" i="1" s="1"/>
  <c r="AU41" i="1"/>
  <c r="AV38" i="1" s="1"/>
  <c r="AS133" i="1" l="1"/>
  <c r="AS153" i="1"/>
  <c r="AT126" i="1"/>
  <c r="AT151" i="1" s="1"/>
  <c r="AT121" i="1"/>
  <c r="AT122" i="1" s="1"/>
  <c r="AU58" i="1"/>
  <c r="AU62" i="1" s="1"/>
  <c r="AU97" i="1"/>
  <c r="AI19" i="1"/>
  <c r="AI21" i="1" s="1"/>
  <c r="AJ18" i="1" s="1"/>
  <c r="AV42" i="1"/>
  <c r="AT124" i="1" l="1"/>
  <c r="AT125" i="1" s="1"/>
  <c r="AT152" i="1" s="1"/>
  <c r="AT150" i="1"/>
  <c r="AU99" i="1"/>
  <c r="AV95" i="1" s="1"/>
  <c r="AV100" i="1" s="1"/>
  <c r="AV109" i="1" s="1"/>
  <c r="AV116" i="1" s="1"/>
  <c r="AU117" i="1"/>
  <c r="AU149" i="1" s="1"/>
  <c r="AJ19" i="1"/>
  <c r="AJ21" i="1" s="1"/>
  <c r="AK18" i="1" s="1"/>
  <c r="AV40" i="1"/>
  <c r="AV56" i="1"/>
  <c r="AT128" i="1" l="1"/>
  <c r="AT130" i="1" s="1"/>
  <c r="AU136" i="1"/>
  <c r="AU118" i="1"/>
  <c r="AK19" i="1"/>
  <c r="AK21" i="1" s="1"/>
  <c r="AL18" i="1" s="1"/>
  <c r="AV74" i="1"/>
  <c r="AV57" i="1"/>
  <c r="AV41" i="1"/>
  <c r="AW38" i="1" s="1"/>
  <c r="AT133" i="1" l="1"/>
  <c r="AT153" i="1"/>
  <c r="AU126" i="1"/>
  <c r="AU151" i="1" s="1"/>
  <c r="AU121" i="1"/>
  <c r="AU122" i="1" s="1"/>
  <c r="AV58" i="1"/>
  <c r="AV62" i="1" s="1"/>
  <c r="AV97" i="1"/>
  <c r="AL19" i="1"/>
  <c r="AL21" i="1" s="1"/>
  <c r="AM18" i="1" s="1"/>
  <c r="AW42" i="1"/>
  <c r="AV67" i="1"/>
  <c r="AU124" i="1" l="1"/>
  <c r="AU125" i="1" s="1"/>
  <c r="AU150" i="1"/>
  <c r="AV99" i="1"/>
  <c r="AW95" i="1" s="1"/>
  <c r="AW100" i="1" s="1"/>
  <c r="AW109" i="1" s="1"/>
  <c r="AW116" i="1" s="1"/>
  <c r="AV117" i="1"/>
  <c r="AV149" i="1" s="1"/>
  <c r="AM19" i="1"/>
  <c r="AM21" i="1" s="1"/>
  <c r="AN18" i="1" s="1"/>
  <c r="AW40" i="1"/>
  <c r="AW56" i="1"/>
  <c r="AU128" i="1" l="1"/>
  <c r="AU130" i="1" s="1"/>
  <c r="AU152" i="1"/>
  <c r="AV136" i="1"/>
  <c r="AV118" i="1"/>
  <c r="AN19" i="1"/>
  <c r="AN21" i="1"/>
  <c r="AO18" i="1" s="1"/>
  <c r="AW74" i="1"/>
  <c r="AW57" i="1"/>
  <c r="AW41" i="1"/>
  <c r="AX38" i="1" s="1"/>
  <c r="AU133" i="1" l="1"/>
  <c r="AU153" i="1"/>
  <c r="AV126" i="1"/>
  <c r="AV151" i="1" s="1"/>
  <c r="AV121" i="1"/>
  <c r="AV122" i="1" s="1"/>
  <c r="AW58" i="1"/>
  <c r="AW62" i="1" s="1"/>
  <c r="AW97" i="1"/>
  <c r="AO19" i="1"/>
  <c r="AO21" i="1" s="1"/>
  <c r="AP18" i="1" s="1"/>
  <c r="AX42" i="1"/>
  <c r="AW67" i="1"/>
  <c r="AV124" i="1" l="1"/>
  <c r="AV125" i="1" s="1"/>
  <c r="AV150" i="1"/>
  <c r="AW99" i="1"/>
  <c r="AX95" i="1" s="1"/>
  <c r="AX100" i="1" s="1"/>
  <c r="AX109" i="1" s="1"/>
  <c r="AX116" i="1" s="1"/>
  <c r="AW117" i="1"/>
  <c r="AW149" i="1" s="1"/>
  <c r="AP19" i="1"/>
  <c r="AP21" i="1"/>
  <c r="AQ18" i="1" s="1"/>
  <c r="AX56" i="1"/>
  <c r="AX40" i="1"/>
  <c r="AV128" i="1" l="1"/>
  <c r="AV130" i="1" s="1"/>
  <c r="AV152" i="1"/>
  <c r="AW118" i="1"/>
  <c r="AW136" i="1"/>
  <c r="AQ19" i="1"/>
  <c r="AQ21" i="1" s="1"/>
  <c r="AR18" i="1" s="1"/>
  <c r="AX74" i="1"/>
  <c r="AX57" i="1"/>
  <c r="AX41" i="1"/>
  <c r="AY38" i="1" s="1"/>
  <c r="AV133" i="1" l="1"/>
  <c r="AV153" i="1"/>
  <c r="AW126" i="1"/>
  <c r="AW151" i="1" s="1"/>
  <c r="AW121" i="1"/>
  <c r="AW122" i="1" s="1"/>
  <c r="AX58" i="1"/>
  <c r="AX62" i="1" s="1"/>
  <c r="AX97" i="1"/>
  <c r="AX67" i="1"/>
  <c r="AR19" i="1"/>
  <c r="AR21" i="1" s="1"/>
  <c r="AS18" i="1" s="1"/>
  <c r="AY42" i="1"/>
  <c r="AW124" i="1" l="1"/>
  <c r="AW125" i="1" s="1"/>
  <c r="AW152" i="1" s="1"/>
  <c r="AW150" i="1"/>
  <c r="AX99" i="1"/>
  <c r="AY95" i="1" s="1"/>
  <c r="AY100" i="1" s="1"/>
  <c r="AY109" i="1" s="1"/>
  <c r="AY116" i="1" s="1"/>
  <c r="AX117" i="1"/>
  <c r="AX149" i="1" s="1"/>
  <c r="AS19" i="1"/>
  <c r="AS21" i="1" s="1"/>
  <c r="AT18" i="1" s="1"/>
  <c r="AY40" i="1"/>
  <c r="AY56" i="1"/>
  <c r="AW128" i="1" l="1"/>
  <c r="AW130" i="1" s="1"/>
  <c r="AX136" i="1"/>
  <c r="AX118" i="1"/>
  <c r="AT19" i="1"/>
  <c r="AT21" i="1" s="1"/>
  <c r="AU18" i="1" s="1"/>
  <c r="AY74" i="1"/>
  <c r="AY57" i="1"/>
  <c r="AY41" i="1"/>
  <c r="AZ38" i="1" s="1"/>
  <c r="AW133" i="1" l="1"/>
  <c r="AW153" i="1"/>
  <c r="AX126" i="1"/>
  <c r="AX151" i="1" s="1"/>
  <c r="AX121" i="1"/>
  <c r="AX122" i="1" s="1"/>
  <c r="AY67" i="1"/>
  <c r="AY97" i="1"/>
  <c r="AU19" i="1"/>
  <c r="AU21" i="1" s="1"/>
  <c r="AV18" i="1" s="1"/>
  <c r="AZ42" i="1"/>
  <c r="AY58" i="1"/>
  <c r="AY62" i="1" s="1"/>
  <c r="AX124" i="1" l="1"/>
  <c r="AX125" i="1" s="1"/>
  <c r="AX150" i="1"/>
  <c r="AY99" i="1"/>
  <c r="AZ95" i="1" s="1"/>
  <c r="AZ100" i="1" s="1"/>
  <c r="AZ109" i="1" s="1"/>
  <c r="AZ116" i="1" s="1"/>
  <c r="AY117" i="1"/>
  <c r="AY149" i="1" s="1"/>
  <c r="AV19" i="1"/>
  <c r="AV21" i="1" s="1"/>
  <c r="AW18" i="1" s="1"/>
  <c r="AZ40" i="1"/>
  <c r="AZ56" i="1"/>
  <c r="AX128" i="1" l="1"/>
  <c r="AX130" i="1" s="1"/>
  <c r="AX152" i="1"/>
  <c r="AY118" i="1"/>
  <c r="AY136" i="1"/>
  <c r="AW19" i="1"/>
  <c r="AW21" i="1" s="1"/>
  <c r="AX18" i="1" s="1"/>
  <c r="AZ74" i="1"/>
  <c r="AZ57" i="1"/>
  <c r="AZ41" i="1"/>
  <c r="BA38" i="1" s="1"/>
  <c r="AX133" i="1" l="1"/>
  <c r="AX153" i="1"/>
  <c r="AY126" i="1"/>
  <c r="AY151" i="1" s="1"/>
  <c r="AY121" i="1"/>
  <c r="AY122" i="1" s="1"/>
  <c r="AZ58" i="1"/>
  <c r="AZ62" i="1" s="1"/>
  <c r="AZ97" i="1"/>
  <c r="AX19" i="1"/>
  <c r="AX21" i="1" s="1"/>
  <c r="AY18" i="1" s="1"/>
  <c r="BA42" i="1"/>
  <c r="AZ67" i="1"/>
  <c r="AY124" i="1" l="1"/>
  <c r="AY125" i="1" s="1"/>
  <c r="AY150" i="1"/>
  <c r="AZ99" i="1"/>
  <c r="BA95" i="1" s="1"/>
  <c r="AZ117" i="1"/>
  <c r="AZ149" i="1" s="1"/>
  <c r="BA100" i="1"/>
  <c r="BA109" i="1" s="1"/>
  <c r="BA116" i="1" s="1"/>
  <c r="AY19" i="1"/>
  <c r="AY21" i="1" s="1"/>
  <c r="AZ18" i="1" s="1"/>
  <c r="BA40" i="1"/>
  <c r="BA56" i="1"/>
  <c r="AY128" i="1" l="1"/>
  <c r="AY130" i="1" s="1"/>
  <c r="AY152" i="1"/>
  <c r="AZ118" i="1"/>
  <c r="AZ136" i="1"/>
  <c r="AZ19" i="1"/>
  <c r="AZ21" i="1" s="1"/>
  <c r="BA18" i="1" s="1"/>
  <c r="BA74" i="1"/>
  <c r="BA57" i="1"/>
  <c r="BA41" i="1"/>
  <c r="BB38" i="1" s="1"/>
  <c r="AY133" i="1" l="1"/>
  <c r="AY153" i="1"/>
  <c r="AZ126" i="1"/>
  <c r="AZ151" i="1" s="1"/>
  <c r="AZ121" i="1"/>
  <c r="AZ122" i="1" s="1"/>
  <c r="BA58" i="1"/>
  <c r="BA62" i="1" s="1"/>
  <c r="BA97" i="1"/>
  <c r="BA19" i="1"/>
  <c r="BA21" i="1" s="1"/>
  <c r="BB18" i="1" s="1"/>
  <c r="BB42" i="1"/>
  <c r="BA67" i="1"/>
  <c r="AZ124" i="1" l="1"/>
  <c r="AZ125" i="1" s="1"/>
  <c r="AZ152" i="1" s="1"/>
  <c r="AZ150" i="1"/>
  <c r="AZ128" i="1"/>
  <c r="AZ130" i="1" s="1"/>
  <c r="BA99" i="1"/>
  <c r="BB95" i="1" s="1"/>
  <c r="BA117" i="1"/>
  <c r="BA149" i="1" s="1"/>
  <c r="BB100" i="1"/>
  <c r="BB109" i="1" s="1"/>
  <c r="BB116" i="1" s="1"/>
  <c r="BB19" i="1"/>
  <c r="BB21" i="1" s="1"/>
  <c r="BC18" i="1" s="1"/>
  <c r="BB40" i="1"/>
  <c r="BB56" i="1"/>
  <c r="AZ133" i="1" l="1"/>
  <c r="AZ153" i="1"/>
  <c r="BA136" i="1"/>
  <c r="BA118" i="1"/>
  <c r="BC19" i="1"/>
  <c r="BC21" i="1" s="1"/>
  <c r="BD18" i="1" s="1"/>
  <c r="BB74" i="1"/>
  <c r="BB57" i="1"/>
  <c r="BB41" i="1"/>
  <c r="BC38" i="1" s="1"/>
  <c r="BA126" i="1" l="1"/>
  <c r="BA151" i="1" s="1"/>
  <c r="BA121" i="1"/>
  <c r="BA122" i="1" s="1"/>
  <c r="BB58" i="1"/>
  <c r="BB62" i="1" s="1"/>
  <c r="BB97" i="1"/>
  <c r="BD19" i="1"/>
  <c r="BD21" i="1" s="1"/>
  <c r="BE18" i="1" s="1"/>
  <c r="BC42" i="1"/>
  <c r="BB67" i="1"/>
  <c r="BA124" i="1" l="1"/>
  <c r="BA125" i="1" s="1"/>
  <c r="BA152" i="1" s="1"/>
  <c r="BA150" i="1"/>
  <c r="BB99" i="1"/>
  <c r="BC95" i="1" s="1"/>
  <c r="BB117" i="1"/>
  <c r="BB149" i="1" s="1"/>
  <c r="BC100" i="1"/>
  <c r="BC109" i="1" s="1"/>
  <c r="BC116" i="1" s="1"/>
  <c r="BE19" i="1"/>
  <c r="BE21" i="1" s="1"/>
  <c r="BF18" i="1" s="1"/>
  <c r="BC56" i="1"/>
  <c r="BC40" i="1"/>
  <c r="BA128" i="1" l="1"/>
  <c r="BA130" i="1" s="1"/>
  <c r="BB136" i="1"/>
  <c r="BB118" i="1"/>
  <c r="BF19" i="1"/>
  <c r="BF21" i="1" s="1"/>
  <c r="BG18" i="1" s="1"/>
  <c r="BC74" i="1"/>
  <c r="BC57" i="1"/>
  <c r="BC41" i="1"/>
  <c r="BD38" i="1" s="1"/>
  <c r="BA133" i="1" l="1"/>
  <c r="BA153" i="1"/>
  <c r="BB126" i="1"/>
  <c r="BB151" i="1" s="1"/>
  <c r="BB121" i="1"/>
  <c r="BB122" i="1" s="1"/>
  <c r="BC58" i="1"/>
  <c r="BC62" i="1" s="1"/>
  <c r="BC97" i="1"/>
  <c r="BG19" i="1"/>
  <c r="BG21" i="1" s="1"/>
  <c r="BH18" i="1" s="1"/>
  <c r="BC67" i="1"/>
  <c r="BD42" i="1"/>
  <c r="BB124" i="1" l="1"/>
  <c r="BB125" i="1" s="1"/>
  <c r="BB150" i="1"/>
  <c r="BC99" i="1"/>
  <c r="BD95" i="1" s="1"/>
  <c r="BD100" i="1" s="1"/>
  <c r="BD109" i="1" s="1"/>
  <c r="BD116" i="1" s="1"/>
  <c r="BC117" i="1"/>
  <c r="BC149" i="1" s="1"/>
  <c r="BH19" i="1"/>
  <c r="BH21" i="1" s="1"/>
  <c r="BI18" i="1" s="1"/>
  <c r="BD56" i="1"/>
  <c r="BD40" i="1"/>
  <c r="BB128" i="1" l="1"/>
  <c r="BB130" i="1" s="1"/>
  <c r="BB152" i="1"/>
  <c r="BC118" i="1"/>
  <c r="BC136" i="1"/>
  <c r="BI19" i="1"/>
  <c r="BI21" i="1" s="1"/>
  <c r="BJ18" i="1" s="1"/>
  <c r="BD74" i="1"/>
  <c r="BD57" i="1"/>
  <c r="BD67" i="1" s="1"/>
  <c r="BD41" i="1"/>
  <c r="BE38" i="1" s="1"/>
  <c r="BB133" i="1" l="1"/>
  <c r="BB153" i="1"/>
  <c r="BC126" i="1"/>
  <c r="BC151" i="1" s="1"/>
  <c r="BC121" i="1"/>
  <c r="BC122" i="1" s="1"/>
  <c r="BD58" i="1"/>
  <c r="BD62" i="1" s="1"/>
  <c r="BD97" i="1"/>
  <c r="BJ19" i="1"/>
  <c r="BJ21" i="1" s="1"/>
  <c r="BK18" i="1" s="1"/>
  <c r="BE42" i="1"/>
  <c r="BC124" i="1" l="1"/>
  <c r="BC125" i="1" s="1"/>
  <c r="BC152" i="1" s="1"/>
  <c r="BC150" i="1"/>
  <c r="BD99" i="1"/>
  <c r="BE95" i="1" s="1"/>
  <c r="BD117" i="1"/>
  <c r="BD149" i="1" s="1"/>
  <c r="BE100" i="1"/>
  <c r="BE109" i="1" s="1"/>
  <c r="BE116" i="1" s="1"/>
  <c r="BK19" i="1"/>
  <c r="BK21" i="1" s="1"/>
  <c r="BL18" i="1" s="1"/>
  <c r="BE40" i="1"/>
  <c r="BE56" i="1"/>
  <c r="BC128" i="1" l="1"/>
  <c r="BC130" i="1" s="1"/>
  <c r="BD118" i="1"/>
  <c r="BD136" i="1"/>
  <c r="BL19" i="1"/>
  <c r="BL21" i="1" s="1"/>
  <c r="BM18" i="1" s="1"/>
  <c r="BE74" i="1"/>
  <c r="BE57" i="1"/>
  <c r="BE41" i="1"/>
  <c r="BF38" i="1" s="1"/>
  <c r="BC133" i="1" l="1"/>
  <c r="BC153" i="1"/>
  <c r="BD126" i="1"/>
  <c r="BD151" i="1" s="1"/>
  <c r="BD121" i="1"/>
  <c r="BD122" i="1" s="1"/>
  <c r="BE58" i="1"/>
  <c r="BE62" i="1" s="1"/>
  <c r="BE97" i="1"/>
  <c r="BM19" i="1"/>
  <c r="BM21" i="1" s="1"/>
  <c r="BN18" i="1" s="1"/>
  <c r="BF42" i="1"/>
  <c r="BE67" i="1"/>
  <c r="BD124" i="1" l="1"/>
  <c r="BD125" i="1" s="1"/>
  <c r="BD152" i="1" s="1"/>
  <c r="BD150" i="1"/>
  <c r="BE99" i="1"/>
  <c r="BF95" i="1" s="1"/>
  <c r="BE117" i="1"/>
  <c r="BE149" i="1" s="1"/>
  <c r="BF100" i="1"/>
  <c r="BF109" i="1" s="1"/>
  <c r="BF116" i="1" s="1"/>
  <c r="BN19" i="1"/>
  <c r="BN21" i="1" s="1"/>
  <c r="BO18" i="1" s="1"/>
  <c r="BF40" i="1"/>
  <c r="BF56" i="1"/>
  <c r="BD128" i="1" l="1"/>
  <c r="BD130" i="1" s="1"/>
  <c r="BE118" i="1"/>
  <c r="BE136" i="1"/>
  <c r="BO19" i="1"/>
  <c r="BO21" i="1" s="1"/>
  <c r="BP18" i="1" s="1"/>
  <c r="BF74" i="1"/>
  <c r="BF57" i="1"/>
  <c r="BF41" i="1"/>
  <c r="BG38" i="1" s="1"/>
  <c r="BD133" i="1" l="1"/>
  <c r="BD153" i="1"/>
  <c r="BE126" i="1"/>
  <c r="BE151" i="1" s="1"/>
  <c r="BE121" i="1"/>
  <c r="BE122" i="1" s="1"/>
  <c r="BF58" i="1"/>
  <c r="BF62" i="1" s="1"/>
  <c r="BF97" i="1"/>
  <c r="BP19" i="1"/>
  <c r="BP21" i="1" s="1"/>
  <c r="BQ18" i="1" s="1"/>
  <c r="BG42" i="1"/>
  <c r="BF67" i="1"/>
  <c r="BE124" i="1" l="1"/>
  <c r="BE125" i="1" s="1"/>
  <c r="BE152" i="1" s="1"/>
  <c r="BE150" i="1"/>
  <c r="BF99" i="1"/>
  <c r="BG95" i="1" s="1"/>
  <c r="BG100" i="1" s="1"/>
  <c r="BG109" i="1" s="1"/>
  <c r="BG116" i="1" s="1"/>
  <c r="BF117" i="1"/>
  <c r="BF149" i="1" s="1"/>
  <c r="BQ19" i="1"/>
  <c r="BQ21" i="1"/>
  <c r="BR18" i="1" s="1"/>
  <c r="BG56" i="1"/>
  <c r="BG40" i="1"/>
  <c r="BE128" i="1" l="1"/>
  <c r="BE130" i="1" s="1"/>
  <c r="BF118" i="1"/>
  <c r="BF136" i="1"/>
  <c r="BR19" i="1"/>
  <c r="BR21" i="1" s="1"/>
  <c r="BS18" i="1" s="1"/>
  <c r="BG74" i="1"/>
  <c r="BG57" i="1"/>
  <c r="BG41" i="1"/>
  <c r="BH38" i="1" s="1"/>
  <c r="BE133" i="1" l="1"/>
  <c r="BE153" i="1"/>
  <c r="BF126" i="1"/>
  <c r="BF151" i="1" s="1"/>
  <c r="BF121" i="1"/>
  <c r="BF122" i="1" s="1"/>
  <c r="BG58" i="1"/>
  <c r="BG62" i="1" s="1"/>
  <c r="BG97" i="1"/>
  <c r="BS19" i="1"/>
  <c r="BS21" i="1" s="1"/>
  <c r="BT18" i="1" s="1"/>
  <c r="BG67" i="1"/>
  <c r="BH42" i="1"/>
  <c r="BF124" i="1" l="1"/>
  <c r="BF125" i="1" s="1"/>
  <c r="BF150" i="1"/>
  <c r="BG99" i="1"/>
  <c r="BH95" i="1" s="1"/>
  <c r="BH100" i="1" s="1"/>
  <c r="BH109" i="1" s="1"/>
  <c r="BH116" i="1" s="1"/>
  <c r="BG117" i="1"/>
  <c r="BG149" i="1" s="1"/>
  <c r="BT19" i="1"/>
  <c r="BT21" i="1" s="1"/>
  <c r="BU18" i="1" s="1"/>
  <c r="BH40" i="1"/>
  <c r="BH56" i="1"/>
  <c r="BF128" i="1" l="1"/>
  <c r="BF130" i="1" s="1"/>
  <c r="BF152" i="1"/>
  <c r="BG118" i="1"/>
  <c r="BG136" i="1"/>
  <c r="BU19" i="1"/>
  <c r="BU21" i="1" s="1"/>
  <c r="BV18" i="1" s="1"/>
  <c r="BH74" i="1"/>
  <c r="BH57" i="1"/>
  <c r="BH41" i="1"/>
  <c r="BI38" i="1" s="1"/>
  <c r="BF133" i="1" l="1"/>
  <c r="BF153" i="1"/>
  <c r="BG126" i="1"/>
  <c r="BG151" i="1" s="1"/>
  <c r="BG121" i="1"/>
  <c r="BG122" i="1" s="1"/>
  <c r="BH58" i="1"/>
  <c r="BH62" i="1" s="1"/>
  <c r="BH97" i="1"/>
  <c r="BV19" i="1"/>
  <c r="BV21" i="1" s="1"/>
  <c r="BW18" i="1" s="1"/>
  <c r="BI42" i="1"/>
  <c r="BH67" i="1"/>
  <c r="BG124" i="1" l="1"/>
  <c r="BG125" i="1" s="1"/>
  <c r="BG150" i="1"/>
  <c r="BH99" i="1"/>
  <c r="BI95" i="1" s="1"/>
  <c r="BH117" i="1"/>
  <c r="BH149" i="1" s="1"/>
  <c r="BI100" i="1"/>
  <c r="BI109" i="1" s="1"/>
  <c r="BI116" i="1" s="1"/>
  <c r="BW19" i="1"/>
  <c r="BW21" i="1" s="1"/>
  <c r="BX18" i="1" s="1"/>
  <c r="BI56" i="1"/>
  <c r="BI40" i="1"/>
  <c r="BG128" i="1" l="1"/>
  <c r="BG130" i="1" s="1"/>
  <c r="BG152" i="1"/>
  <c r="BH136" i="1"/>
  <c r="BH118" i="1"/>
  <c r="BX19" i="1"/>
  <c r="BX21" i="1" s="1"/>
  <c r="BY18" i="1" s="1"/>
  <c r="BI74" i="1"/>
  <c r="BI57" i="1"/>
  <c r="BI41" i="1"/>
  <c r="BJ38" i="1" s="1"/>
  <c r="BG133" i="1" l="1"/>
  <c r="BG153" i="1"/>
  <c r="BH126" i="1"/>
  <c r="BH151" i="1" s="1"/>
  <c r="BH121" i="1"/>
  <c r="BH122" i="1" s="1"/>
  <c r="BI58" i="1"/>
  <c r="BI62" i="1" s="1"/>
  <c r="BI97" i="1"/>
  <c r="BI67" i="1"/>
  <c r="BY19" i="1"/>
  <c r="BY21" i="1" s="1"/>
  <c r="BZ18" i="1" s="1"/>
  <c r="BJ42" i="1"/>
  <c r="BH124" i="1" l="1"/>
  <c r="BH125" i="1" s="1"/>
  <c r="BH152" i="1" s="1"/>
  <c r="BH150" i="1"/>
  <c r="BI99" i="1"/>
  <c r="BJ95" i="1" s="1"/>
  <c r="BI117" i="1"/>
  <c r="BI149" i="1" s="1"/>
  <c r="BJ100" i="1"/>
  <c r="BJ109" i="1" s="1"/>
  <c r="BJ116" i="1" s="1"/>
  <c r="BZ19" i="1"/>
  <c r="BZ21" i="1" s="1"/>
  <c r="CA18" i="1" s="1"/>
  <c r="BJ40" i="1"/>
  <c r="BJ56" i="1"/>
  <c r="BH128" i="1" l="1"/>
  <c r="BH130" i="1" s="1"/>
  <c r="BI118" i="1"/>
  <c r="BI136" i="1"/>
  <c r="CA19" i="1"/>
  <c r="CA21" i="1"/>
  <c r="CB18" i="1" s="1"/>
  <c r="BJ74" i="1"/>
  <c r="BJ57" i="1"/>
  <c r="BJ41" i="1"/>
  <c r="BK38" i="1" s="1"/>
  <c r="BH133" i="1" l="1"/>
  <c r="BH153" i="1"/>
  <c r="BI126" i="1"/>
  <c r="BI151" i="1" s="1"/>
  <c r="BI121" i="1"/>
  <c r="BI122" i="1" s="1"/>
  <c r="BJ58" i="1"/>
  <c r="BJ62" i="1" s="1"/>
  <c r="BJ97" i="1"/>
  <c r="CB19" i="1"/>
  <c r="CB21" i="1" s="1"/>
  <c r="CC18" i="1" s="1"/>
  <c r="BK42" i="1"/>
  <c r="BJ67" i="1"/>
  <c r="BI124" i="1" l="1"/>
  <c r="BI125" i="1" s="1"/>
  <c r="BI152" i="1" s="1"/>
  <c r="BI150" i="1"/>
  <c r="BJ99" i="1"/>
  <c r="BK95" i="1" s="1"/>
  <c r="BK100" i="1" s="1"/>
  <c r="BK109" i="1" s="1"/>
  <c r="BK116" i="1" s="1"/>
  <c r="BJ117" i="1"/>
  <c r="BJ149" i="1" s="1"/>
  <c r="CC19" i="1"/>
  <c r="CC21" i="1" s="1"/>
  <c r="CD18" i="1" s="1"/>
  <c r="BK40" i="1"/>
  <c r="BK56" i="1"/>
  <c r="BI128" i="1" l="1"/>
  <c r="BI130" i="1" s="1"/>
  <c r="BJ118" i="1"/>
  <c r="BJ136" i="1"/>
  <c r="CD19" i="1"/>
  <c r="CD21" i="1"/>
  <c r="CE18" i="1" s="1"/>
  <c r="BK74" i="1"/>
  <c r="BK57" i="1"/>
  <c r="BK41" i="1"/>
  <c r="BL38" i="1" s="1"/>
  <c r="BI133" i="1" l="1"/>
  <c r="BI153" i="1"/>
  <c r="BJ126" i="1"/>
  <c r="BJ151" i="1" s="1"/>
  <c r="BJ121" i="1"/>
  <c r="BJ122" i="1" s="1"/>
  <c r="BK58" i="1"/>
  <c r="BK62" i="1" s="1"/>
  <c r="BK97" i="1"/>
  <c r="CE19" i="1"/>
  <c r="CE21" i="1" s="1"/>
  <c r="CF18" i="1" s="1"/>
  <c r="BL42" i="1"/>
  <c r="BK67" i="1"/>
  <c r="BJ124" i="1" l="1"/>
  <c r="BJ125" i="1" s="1"/>
  <c r="BJ152" i="1" s="1"/>
  <c r="BJ150" i="1"/>
  <c r="BK99" i="1"/>
  <c r="BL95" i="1" s="1"/>
  <c r="BK117" i="1"/>
  <c r="BK149" i="1" s="1"/>
  <c r="BL100" i="1"/>
  <c r="BL109" i="1" s="1"/>
  <c r="BL116" i="1" s="1"/>
  <c r="CF19" i="1"/>
  <c r="CF21" i="1" s="1"/>
  <c r="CG18" i="1" s="1"/>
  <c r="BL40" i="1"/>
  <c r="BL56" i="1"/>
  <c r="BJ128" i="1" l="1"/>
  <c r="BJ130" i="1" s="1"/>
  <c r="BK136" i="1"/>
  <c r="BK118" i="1"/>
  <c r="CG19" i="1"/>
  <c r="CG21" i="1" s="1"/>
  <c r="CH18" i="1" s="1"/>
  <c r="BL74" i="1"/>
  <c r="BL57" i="1"/>
  <c r="BL41" i="1"/>
  <c r="BM38" i="1" s="1"/>
  <c r="BJ133" i="1" l="1"/>
  <c r="BJ153" i="1"/>
  <c r="BK126" i="1"/>
  <c r="BK151" i="1" s="1"/>
  <c r="BK121" i="1"/>
  <c r="BK122" i="1" s="1"/>
  <c r="BL58" i="1"/>
  <c r="BL62" i="1" s="1"/>
  <c r="BL97" i="1"/>
  <c r="CH19" i="1"/>
  <c r="CH21" i="1" s="1"/>
  <c r="CI18" i="1" s="1"/>
  <c r="BM42" i="1"/>
  <c r="BL67" i="1"/>
  <c r="BK124" i="1" l="1"/>
  <c r="BK125" i="1" s="1"/>
  <c r="BK152" i="1" s="1"/>
  <c r="BK150" i="1"/>
  <c r="BL99" i="1"/>
  <c r="BM95" i="1" s="1"/>
  <c r="BM100" i="1" s="1"/>
  <c r="BM109" i="1" s="1"/>
  <c r="BM116" i="1" s="1"/>
  <c r="BL117" i="1"/>
  <c r="BL149" i="1" s="1"/>
  <c r="CI19" i="1"/>
  <c r="CI21" i="1" s="1"/>
  <c r="CJ18" i="1" s="1"/>
  <c r="BM40" i="1"/>
  <c r="BM56" i="1"/>
  <c r="BK128" i="1" l="1"/>
  <c r="BK130" i="1" s="1"/>
  <c r="BL118" i="1"/>
  <c r="BL136" i="1"/>
  <c r="CJ19" i="1"/>
  <c r="CJ21" i="1" s="1"/>
  <c r="CK18" i="1" s="1"/>
  <c r="BM74" i="1"/>
  <c r="BM57" i="1"/>
  <c r="BM41" i="1"/>
  <c r="BN38" i="1" s="1"/>
  <c r="BK133" i="1" l="1"/>
  <c r="BK153" i="1"/>
  <c r="BL126" i="1"/>
  <c r="BL151" i="1" s="1"/>
  <c r="BL121" i="1"/>
  <c r="BL122" i="1" s="1"/>
  <c r="BM58" i="1"/>
  <c r="BM62" i="1" s="1"/>
  <c r="BM97" i="1"/>
  <c r="CK19" i="1"/>
  <c r="CK21" i="1" s="1"/>
  <c r="CL18" i="1" s="1"/>
  <c r="BN42" i="1"/>
  <c r="BM67" i="1"/>
  <c r="BL124" i="1" l="1"/>
  <c r="BL125" i="1" s="1"/>
  <c r="BL152" i="1" s="1"/>
  <c r="BL150" i="1"/>
  <c r="BM99" i="1"/>
  <c r="BN95" i="1" s="1"/>
  <c r="BN100" i="1" s="1"/>
  <c r="BN109" i="1" s="1"/>
  <c r="BN116" i="1" s="1"/>
  <c r="BM117" i="1"/>
  <c r="BM149" i="1" s="1"/>
  <c r="CL19" i="1"/>
  <c r="CL21" i="1" s="1"/>
  <c r="CM18" i="1" s="1"/>
  <c r="BN40" i="1"/>
  <c r="BN56" i="1"/>
  <c r="BL128" i="1" l="1"/>
  <c r="BL130" i="1" s="1"/>
  <c r="BM118" i="1"/>
  <c r="BM136" i="1"/>
  <c r="CM19" i="1"/>
  <c r="CM21" i="1" s="1"/>
  <c r="CN18" i="1" s="1"/>
  <c r="BN74" i="1"/>
  <c r="BN57" i="1"/>
  <c r="BN41" i="1"/>
  <c r="BO38" i="1" s="1"/>
  <c r="BL133" i="1" l="1"/>
  <c r="BL153" i="1"/>
  <c r="BM126" i="1"/>
  <c r="BM151" i="1" s="1"/>
  <c r="BM121" i="1"/>
  <c r="BM122" i="1" s="1"/>
  <c r="BN58" i="1"/>
  <c r="BN62" i="1" s="1"/>
  <c r="BN97" i="1"/>
  <c r="CN19" i="1"/>
  <c r="CN21" i="1" s="1"/>
  <c r="CO18" i="1" s="1"/>
  <c r="BO42" i="1"/>
  <c r="BN67" i="1"/>
  <c r="BM124" i="1" l="1"/>
  <c r="BM125" i="1" s="1"/>
  <c r="BM150" i="1"/>
  <c r="BN99" i="1"/>
  <c r="BO95" i="1" s="1"/>
  <c r="BO100" i="1" s="1"/>
  <c r="BO109" i="1" s="1"/>
  <c r="BO116" i="1" s="1"/>
  <c r="BN117" i="1"/>
  <c r="BN149" i="1" s="1"/>
  <c r="CO19" i="1"/>
  <c r="CO21" i="1" s="1"/>
  <c r="CP18" i="1" s="1"/>
  <c r="BO40" i="1"/>
  <c r="BO56" i="1"/>
  <c r="BM128" i="1" l="1"/>
  <c r="BM130" i="1" s="1"/>
  <c r="BM152" i="1"/>
  <c r="BN118" i="1"/>
  <c r="BN136" i="1"/>
  <c r="CP19" i="1"/>
  <c r="CP21" i="1" s="1"/>
  <c r="CQ18" i="1" s="1"/>
  <c r="BO74" i="1"/>
  <c r="BO57" i="1"/>
  <c r="BO41" i="1"/>
  <c r="BP38" i="1" s="1"/>
  <c r="BM133" i="1" l="1"/>
  <c r="BM153" i="1"/>
  <c r="BN126" i="1"/>
  <c r="BN151" i="1" s="1"/>
  <c r="BN121" i="1"/>
  <c r="BN122" i="1" s="1"/>
  <c r="BO58" i="1"/>
  <c r="BO62" i="1" s="1"/>
  <c r="BO97" i="1"/>
  <c r="CQ19" i="1"/>
  <c r="CQ21" i="1" s="1"/>
  <c r="CR18" i="1" s="1"/>
  <c r="BP42" i="1"/>
  <c r="BO67" i="1"/>
  <c r="BN124" i="1" l="1"/>
  <c r="BN125" i="1" s="1"/>
  <c r="BN152" i="1" s="1"/>
  <c r="BN150" i="1"/>
  <c r="BO99" i="1"/>
  <c r="BP95" i="1" s="1"/>
  <c r="BO117" i="1"/>
  <c r="BO149" i="1" s="1"/>
  <c r="BP100" i="1"/>
  <c r="BP109" i="1" s="1"/>
  <c r="BP116" i="1" s="1"/>
  <c r="CR19" i="1"/>
  <c r="CR21" i="1"/>
  <c r="CS18" i="1" s="1"/>
  <c r="BP40" i="1"/>
  <c r="BP56" i="1"/>
  <c r="BN128" i="1" l="1"/>
  <c r="BN130" i="1" s="1"/>
  <c r="BO136" i="1"/>
  <c r="BO118" i="1"/>
  <c r="CS19" i="1"/>
  <c r="CS21" i="1" s="1"/>
  <c r="CT18" i="1" s="1"/>
  <c r="BP74" i="1"/>
  <c r="BP57" i="1"/>
  <c r="BP41" i="1"/>
  <c r="BQ38" i="1" s="1"/>
  <c r="BN133" i="1" l="1"/>
  <c r="BN153" i="1"/>
  <c r="BO126" i="1"/>
  <c r="BO151" i="1" s="1"/>
  <c r="BO121" i="1"/>
  <c r="BO122" i="1" s="1"/>
  <c r="BP58" i="1"/>
  <c r="BP62" i="1" s="1"/>
  <c r="BP97" i="1"/>
  <c r="CT19" i="1"/>
  <c r="CT21" i="1" s="1"/>
  <c r="CU18" i="1" s="1"/>
  <c r="BQ42" i="1"/>
  <c r="BP67" i="1"/>
  <c r="BO124" i="1" l="1"/>
  <c r="BO125" i="1" s="1"/>
  <c r="BO152" i="1" s="1"/>
  <c r="BO150" i="1"/>
  <c r="BP99" i="1"/>
  <c r="BQ95" i="1" s="1"/>
  <c r="BP117" i="1"/>
  <c r="BP149" i="1" s="1"/>
  <c r="BQ100" i="1"/>
  <c r="BQ109" i="1" s="1"/>
  <c r="BQ116" i="1" s="1"/>
  <c r="CU19" i="1"/>
  <c r="CU21" i="1" s="1"/>
  <c r="CV18" i="1" s="1"/>
  <c r="BQ40" i="1"/>
  <c r="BQ56" i="1"/>
  <c r="BO128" i="1" l="1"/>
  <c r="BO130" i="1" s="1"/>
  <c r="BP118" i="1"/>
  <c r="BP136" i="1"/>
  <c r="CV19" i="1"/>
  <c r="CV21" i="1" s="1"/>
  <c r="CW18" i="1" s="1"/>
  <c r="BQ74" i="1"/>
  <c r="BQ57" i="1"/>
  <c r="BQ41" i="1"/>
  <c r="BR38" i="1" s="1"/>
  <c r="BO133" i="1" l="1"/>
  <c r="BO153" i="1"/>
  <c r="BP126" i="1"/>
  <c r="BP151" i="1" s="1"/>
  <c r="BP121" i="1"/>
  <c r="BP122" i="1" s="1"/>
  <c r="BQ67" i="1"/>
  <c r="BQ97" i="1"/>
  <c r="CW19" i="1"/>
  <c r="CW21" i="1" s="1"/>
  <c r="CX18" i="1" s="1"/>
  <c r="BR42" i="1"/>
  <c r="BQ58" i="1"/>
  <c r="BQ62" i="1" s="1"/>
  <c r="BP124" i="1" l="1"/>
  <c r="BP125" i="1" s="1"/>
  <c r="BP152" i="1" s="1"/>
  <c r="BP150" i="1"/>
  <c r="BQ99" i="1"/>
  <c r="BR95" i="1" s="1"/>
  <c r="BQ117" i="1"/>
  <c r="BQ149" i="1" s="1"/>
  <c r="BR100" i="1"/>
  <c r="BR109" i="1" s="1"/>
  <c r="BR116" i="1" s="1"/>
  <c r="CX19" i="1"/>
  <c r="CX21" i="1" s="1"/>
  <c r="CY18" i="1" s="1"/>
  <c r="BR56" i="1"/>
  <c r="BR40" i="1"/>
  <c r="BP128" i="1" l="1"/>
  <c r="BP130" i="1" s="1"/>
  <c r="BQ118" i="1"/>
  <c r="BQ136" i="1"/>
  <c r="CY19" i="1"/>
  <c r="CY21" i="1" s="1"/>
  <c r="CZ18" i="1" s="1"/>
  <c r="BR74" i="1"/>
  <c r="BR57" i="1"/>
  <c r="BR67" i="1" s="1"/>
  <c r="BR41" i="1"/>
  <c r="BS38" i="1" s="1"/>
  <c r="BP133" i="1" l="1"/>
  <c r="BP153" i="1"/>
  <c r="BQ126" i="1"/>
  <c r="BQ151" i="1" s="1"/>
  <c r="BQ121" i="1"/>
  <c r="BQ122" i="1" s="1"/>
  <c r="BR58" i="1"/>
  <c r="BR62" i="1" s="1"/>
  <c r="BR97" i="1"/>
  <c r="CZ19" i="1"/>
  <c r="CZ21" i="1" s="1"/>
  <c r="DA18" i="1" s="1"/>
  <c r="BS42" i="1"/>
  <c r="BQ124" i="1" l="1"/>
  <c r="BQ125" i="1" s="1"/>
  <c r="BQ152" i="1" s="1"/>
  <c r="BQ150" i="1"/>
  <c r="BR99" i="1"/>
  <c r="BS95" i="1" s="1"/>
  <c r="BR117" i="1"/>
  <c r="BR149" i="1" s="1"/>
  <c r="BS100" i="1"/>
  <c r="BS109" i="1" s="1"/>
  <c r="BS116" i="1" s="1"/>
  <c r="DA19" i="1"/>
  <c r="DA21" i="1" s="1"/>
  <c r="DB18" i="1" s="1"/>
  <c r="BS40" i="1"/>
  <c r="BS56" i="1"/>
  <c r="BQ128" i="1" l="1"/>
  <c r="BQ130" i="1" s="1"/>
  <c r="BR136" i="1"/>
  <c r="BR118" i="1"/>
  <c r="DB19" i="1"/>
  <c r="DB21" i="1" s="1"/>
  <c r="DC18" i="1" s="1"/>
  <c r="BS74" i="1"/>
  <c r="BS57" i="1"/>
  <c r="BS41" i="1"/>
  <c r="BT38" i="1" s="1"/>
  <c r="BQ133" i="1" l="1"/>
  <c r="BQ153" i="1"/>
  <c r="BR126" i="1"/>
  <c r="BR151" i="1" s="1"/>
  <c r="BR121" i="1"/>
  <c r="BR122" i="1" s="1"/>
  <c r="BS58" i="1"/>
  <c r="BS62" i="1" s="1"/>
  <c r="BS97" i="1"/>
  <c r="DC19" i="1"/>
  <c r="DC21" i="1" s="1"/>
  <c r="DD18" i="1" s="1"/>
  <c r="BT42" i="1"/>
  <c r="BS67" i="1"/>
  <c r="BR124" i="1" l="1"/>
  <c r="BR125" i="1" s="1"/>
  <c r="BR150" i="1"/>
  <c r="BS99" i="1"/>
  <c r="BT95" i="1" s="1"/>
  <c r="BT100" i="1" s="1"/>
  <c r="BT109" i="1" s="1"/>
  <c r="BT116" i="1" s="1"/>
  <c r="BS117" i="1"/>
  <c r="BS149" i="1" s="1"/>
  <c r="DD19" i="1"/>
  <c r="DD21" i="1" s="1"/>
  <c r="DE18" i="1" s="1"/>
  <c r="BT40" i="1"/>
  <c r="BT56" i="1"/>
  <c r="BR128" i="1" l="1"/>
  <c r="BR130" i="1" s="1"/>
  <c r="BR152" i="1"/>
  <c r="BS118" i="1"/>
  <c r="BS136" i="1"/>
  <c r="DE19" i="1"/>
  <c r="DE21" i="1" s="1"/>
  <c r="DF18" i="1" s="1"/>
  <c r="BT74" i="1"/>
  <c r="BT57" i="1"/>
  <c r="BT41" i="1"/>
  <c r="BU38" i="1" s="1"/>
  <c r="BR133" i="1" l="1"/>
  <c r="BR153" i="1"/>
  <c r="BS126" i="1"/>
  <c r="BS151" i="1" s="1"/>
  <c r="BS121" i="1"/>
  <c r="BS122" i="1" s="1"/>
  <c r="BT58" i="1"/>
  <c r="BT62" i="1" s="1"/>
  <c r="BT97" i="1"/>
  <c r="DF19" i="1"/>
  <c r="DF21" i="1" s="1"/>
  <c r="DG18" i="1" s="1"/>
  <c r="BU42" i="1"/>
  <c r="BT67" i="1"/>
  <c r="BS124" i="1" l="1"/>
  <c r="BS125" i="1" s="1"/>
  <c r="BS150" i="1"/>
  <c r="BT99" i="1"/>
  <c r="BU95" i="1" s="1"/>
  <c r="BU100" i="1" s="1"/>
  <c r="BU109" i="1" s="1"/>
  <c r="BU116" i="1" s="1"/>
  <c r="BT117" i="1"/>
  <c r="BT149" i="1" s="1"/>
  <c r="DG19" i="1"/>
  <c r="DG21" i="1"/>
  <c r="DH18" i="1" s="1"/>
  <c r="BU56" i="1"/>
  <c r="BU40" i="1"/>
  <c r="BS128" i="1" l="1"/>
  <c r="BS130" i="1" s="1"/>
  <c r="BS152" i="1"/>
  <c r="BT118" i="1"/>
  <c r="BT136" i="1"/>
  <c r="DH19" i="1"/>
  <c r="DH21" i="1" s="1"/>
  <c r="DI18" i="1" s="1"/>
  <c r="BU74" i="1"/>
  <c r="BU57" i="1"/>
  <c r="BU41" i="1"/>
  <c r="BV38" i="1" s="1"/>
  <c r="BS133" i="1" l="1"/>
  <c r="BS153" i="1"/>
  <c r="BT126" i="1"/>
  <c r="BT151" i="1" s="1"/>
  <c r="BT121" i="1"/>
  <c r="BT122" i="1" s="1"/>
  <c r="BU58" i="1"/>
  <c r="BU62" i="1" s="1"/>
  <c r="BU97" i="1"/>
  <c r="DI19" i="1"/>
  <c r="DI21" i="1" s="1"/>
  <c r="DJ18" i="1" s="1"/>
  <c r="BU67" i="1"/>
  <c r="BV42" i="1"/>
  <c r="BT124" i="1" l="1"/>
  <c r="BT125" i="1" s="1"/>
  <c r="BT152" i="1" s="1"/>
  <c r="BT150" i="1"/>
  <c r="BU99" i="1"/>
  <c r="BV95" i="1" s="1"/>
  <c r="BV100" i="1" s="1"/>
  <c r="BV109" i="1" s="1"/>
  <c r="BV116" i="1" s="1"/>
  <c r="BU117" i="1"/>
  <c r="BU149" i="1" s="1"/>
  <c r="DJ19" i="1"/>
  <c r="DJ21" i="1" s="1"/>
  <c r="DK18" i="1" s="1"/>
  <c r="BV56" i="1"/>
  <c r="BV40" i="1"/>
  <c r="BT128" i="1" l="1"/>
  <c r="BT130" i="1" s="1"/>
  <c r="BU118" i="1"/>
  <c r="BU136" i="1"/>
  <c r="DK19" i="1"/>
  <c r="DK21" i="1" s="1"/>
  <c r="DL18" i="1" s="1"/>
  <c r="BV74" i="1"/>
  <c r="BV57" i="1"/>
  <c r="BV41" i="1"/>
  <c r="BW38" i="1" s="1"/>
  <c r="BT133" i="1" l="1"/>
  <c r="BT153" i="1"/>
  <c r="BU126" i="1"/>
  <c r="BU151" i="1" s="1"/>
  <c r="BU121" i="1"/>
  <c r="BU122" i="1" s="1"/>
  <c r="BV58" i="1"/>
  <c r="BV62" i="1" s="1"/>
  <c r="BV97" i="1"/>
  <c r="BV67" i="1"/>
  <c r="DL19" i="1"/>
  <c r="DL21" i="1" s="1"/>
  <c r="DM18" i="1" s="1"/>
  <c r="BW42" i="1"/>
  <c r="BU124" i="1" l="1"/>
  <c r="BU125" i="1" s="1"/>
  <c r="BU152" i="1" s="1"/>
  <c r="BU150" i="1"/>
  <c r="BV99" i="1"/>
  <c r="BW95" i="1" s="1"/>
  <c r="BW100" i="1" s="1"/>
  <c r="BW109" i="1" s="1"/>
  <c r="BW116" i="1" s="1"/>
  <c r="BV117" i="1"/>
  <c r="BV149" i="1" s="1"/>
  <c r="DM19" i="1"/>
  <c r="DM21" i="1" s="1"/>
  <c r="DN18" i="1" s="1"/>
  <c r="BW40" i="1"/>
  <c r="BW56" i="1"/>
  <c r="BU128" i="1" l="1"/>
  <c r="BU130" i="1" s="1"/>
  <c r="BV136" i="1"/>
  <c r="BV118" i="1"/>
  <c r="DN19" i="1"/>
  <c r="DN21" i="1" s="1"/>
  <c r="DO18" i="1" s="1"/>
  <c r="BW74" i="1"/>
  <c r="BW57" i="1"/>
  <c r="BW41" i="1"/>
  <c r="BX38" i="1" s="1"/>
  <c r="BU133" i="1" l="1"/>
  <c r="BU153" i="1"/>
  <c r="BV126" i="1"/>
  <c r="BV151" i="1" s="1"/>
  <c r="BV121" i="1"/>
  <c r="BV122" i="1" s="1"/>
  <c r="BW58" i="1"/>
  <c r="BW62" i="1" s="1"/>
  <c r="BW97" i="1"/>
  <c r="DO19" i="1"/>
  <c r="DO21" i="1" s="1"/>
  <c r="DP18" i="1" s="1"/>
  <c r="BX42" i="1"/>
  <c r="BW67" i="1"/>
  <c r="BV124" i="1" l="1"/>
  <c r="BV125" i="1" s="1"/>
  <c r="BV152" i="1" s="1"/>
  <c r="BV150" i="1"/>
  <c r="BW99" i="1"/>
  <c r="BX95" i="1" s="1"/>
  <c r="BX100" i="1" s="1"/>
  <c r="BX109" i="1" s="1"/>
  <c r="BX116" i="1" s="1"/>
  <c r="BW117" i="1"/>
  <c r="BW149" i="1" s="1"/>
  <c r="DP19" i="1"/>
  <c r="DP21" i="1" s="1"/>
  <c r="DQ18" i="1" s="1"/>
  <c r="BX56" i="1"/>
  <c r="BX40" i="1"/>
  <c r="BV128" i="1" l="1"/>
  <c r="BV130" i="1" s="1"/>
  <c r="BW136" i="1"/>
  <c r="BW118" i="1"/>
  <c r="DQ19" i="1"/>
  <c r="DQ21" i="1" s="1"/>
  <c r="DR18" i="1" s="1"/>
  <c r="BX74" i="1"/>
  <c r="BX57" i="1"/>
  <c r="BX67" i="1" s="1"/>
  <c r="BX41" i="1"/>
  <c r="BY38" i="1" s="1"/>
  <c r="BV133" i="1" l="1"/>
  <c r="BV153" i="1"/>
  <c r="BW126" i="1"/>
  <c r="BW151" i="1" s="1"/>
  <c r="BW121" i="1"/>
  <c r="BW122" i="1" s="1"/>
  <c r="BX58" i="1"/>
  <c r="BX62" i="1" s="1"/>
  <c r="BX97" i="1"/>
  <c r="DR19" i="1"/>
  <c r="DR21" i="1" s="1"/>
  <c r="DS18" i="1" s="1"/>
  <c r="BY42" i="1"/>
  <c r="BW124" i="1" l="1"/>
  <c r="BW125" i="1" s="1"/>
  <c r="BW150" i="1"/>
  <c r="BX99" i="1"/>
  <c r="BY95" i="1" s="1"/>
  <c r="BX117" i="1"/>
  <c r="BX149" i="1" s="1"/>
  <c r="BY100" i="1"/>
  <c r="BY109" i="1" s="1"/>
  <c r="BY116" i="1" s="1"/>
  <c r="DS19" i="1"/>
  <c r="DS21" i="1" s="1"/>
  <c r="DT18" i="1" s="1"/>
  <c r="BY40" i="1"/>
  <c r="BY56" i="1"/>
  <c r="BW128" i="1" l="1"/>
  <c r="BW130" i="1" s="1"/>
  <c r="BW152" i="1"/>
  <c r="BX118" i="1"/>
  <c r="BX136" i="1"/>
  <c r="DT19" i="1"/>
  <c r="DT21" i="1" s="1"/>
  <c r="DU18" i="1" s="1"/>
  <c r="BY74" i="1"/>
  <c r="BY57" i="1"/>
  <c r="BY41" i="1"/>
  <c r="BZ38" i="1" s="1"/>
  <c r="BW133" i="1" l="1"/>
  <c r="BW153" i="1"/>
  <c r="BX126" i="1"/>
  <c r="BX151" i="1" s="1"/>
  <c r="BX121" i="1"/>
  <c r="BX122" i="1" s="1"/>
  <c r="BY58" i="1"/>
  <c r="BY62" i="1" s="1"/>
  <c r="BY97" i="1"/>
  <c r="DU19" i="1"/>
  <c r="DU21" i="1" s="1"/>
  <c r="DV18" i="1" s="1"/>
  <c r="BZ42" i="1"/>
  <c r="BY67" i="1"/>
  <c r="BX124" i="1" l="1"/>
  <c r="BX125" i="1" s="1"/>
  <c r="BX152" i="1" s="1"/>
  <c r="BX150" i="1"/>
  <c r="BY99" i="1"/>
  <c r="BZ95" i="1" s="1"/>
  <c r="BZ100" i="1" s="1"/>
  <c r="BZ109" i="1" s="1"/>
  <c r="BZ116" i="1" s="1"/>
  <c r="BY117" i="1"/>
  <c r="BY149" i="1" s="1"/>
  <c r="DV19" i="1"/>
  <c r="DV21" i="1"/>
  <c r="DW18" i="1" s="1"/>
  <c r="BZ56" i="1"/>
  <c r="BZ40" i="1"/>
  <c r="BX128" i="1" l="1"/>
  <c r="BX130" i="1" s="1"/>
  <c r="BY118" i="1"/>
  <c r="BY136" i="1"/>
  <c r="DW19" i="1"/>
  <c r="DW21" i="1" s="1"/>
  <c r="DX18" i="1" s="1"/>
  <c r="BZ74" i="1"/>
  <c r="BZ57" i="1"/>
  <c r="BZ67" i="1" s="1"/>
  <c r="BZ41" i="1"/>
  <c r="CA38" i="1" s="1"/>
  <c r="BX133" i="1" l="1"/>
  <c r="BX153" i="1"/>
  <c r="BY126" i="1"/>
  <c r="BY151" i="1" s="1"/>
  <c r="BY121" i="1"/>
  <c r="BY122" i="1" s="1"/>
  <c r="BZ58" i="1"/>
  <c r="BZ62" i="1" s="1"/>
  <c r="BZ97" i="1"/>
  <c r="DX19" i="1"/>
  <c r="DX21" i="1" s="1"/>
  <c r="CA42" i="1"/>
  <c r="BY124" i="1" l="1"/>
  <c r="BY125" i="1" s="1"/>
  <c r="BY152" i="1" s="1"/>
  <c r="BY150" i="1"/>
  <c r="BZ99" i="1"/>
  <c r="CA95" i="1" s="1"/>
  <c r="BZ117" i="1"/>
  <c r="BZ149" i="1" s="1"/>
  <c r="CA100" i="1"/>
  <c r="CA109" i="1" s="1"/>
  <c r="CA116" i="1" s="1"/>
  <c r="CA40" i="1"/>
  <c r="CA56" i="1"/>
  <c r="BY128" i="1" l="1"/>
  <c r="BY130" i="1" s="1"/>
  <c r="BZ118" i="1"/>
  <c r="BZ136" i="1"/>
  <c r="CA74" i="1"/>
  <c r="CA57" i="1"/>
  <c r="CA41" i="1"/>
  <c r="CB38" i="1" s="1"/>
  <c r="BY133" i="1" l="1"/>
  <c r="BY153" i="1"/>
  <c r="BZ126" i="1"/>
  <c r="BZ151" i="1" s="1"/>
  <c r="BZ121" i="1"/>
  <c r="BZ122" i="1" s="1"/>
  <c r="CA58" i="1"/>
  <c r="CA62" i="1" s="1"/>
  <c r="CA97" i="1"/>
  <c r="CB42" i="1"/>
  <c r="CA67" i="1"/>
  <c r="BZ124" i="1" l="1"/>
  <c r="BZ125" i="1" s="1"/>
  <c r="BZ152" i="1" s="1"/>
  <c r="BZ150" i="1"/>
  <c r="CA99" i="1"/>
  <c r="CB95" i="1" s="1"/>
  <c r="CB100" i="1" s="1"/>
  <c r="CB109" i="1" s="1"/>
  <c r="CB116" i="1" s="1"/>
  <c r="CA117" i="1"/>
  <c r="CA149" i="1" s="1"/>
  <c r="CB56" i="1"/>
  <c r="CB40" i="1"/>
  <c r="BZ128" i="1" l="1"/>
  <c r="BZ130" i="1" s="1"/>
  <c r="CA136" i="1"/>
  <c r="CA118" i="1"/>
  <c r="CB74" i="1"/>
  <c r="CB57" i="1"/>
  <c r="CB41" i="1"/>
  <c r="CC38" i="1" s="1"/>
  <c r="BZ133" i="1" l="1"/>
  <c r="BZ153" i="1"/>
  <c r="CA126" i="1"/>
  <c r="CA151" i="1" s="1"/>
  <c r="CA121" i="1"/>
  <c r="CA122" i="1" s="1"/>
  <c r="CB58" i="1"/>
  <c r="CB62" i="1" s="1"/>
  <c r="CB97" i="1"/>
  <c r="CB67" i="1"/>
  <c r="CC42" i="1"/>
  <c r="CA124" i="1" l="1"/>
  <c r="CA125" i="1" s="1"/>
  <c r="CA152" i="1" s="1"/>
  <c r="CA150" i="1"/>
  <c r="CB99" i="1"/>
  <c r="CC95" i="1" s="1"/>
  <c r="CC100" i="1" s="1"/>
  <c r="CC109" i="1" s="1"/>
  <c r="CC116" i="1" s="1"/>
  <c r="CB117" i="1"/>
  <c r="CB149" i="1" s="1"/>
  <c r="CC40" i="1"/>
  <c r="CC56" i="1"/>
  <c r="CA128" i="1" l="1"/>
  <c r="CA130" i="1" s="1"/>
  <c r="CB136" i="1"/>
  <c r="CB118" i="1"/>
  <c r="CC74" i="1"/>
  <c r="CC57" i="1"/>
  <c r="CC41" i="1"/>
  <c r="CD38" i="1" s="1"/>
  <c r="CA133" i="1" l="1"/>
  <c r="CA153" i="1"/>
  <c r="CB126" i="1"/>
  <c r="CB151" i="1" s="1"/>
  <c r="CB121" i="1"/>
  <c r="CB122" i="1" s="1"/>
  <c r="CC58" i="1"/>
  <c r="CC62" i="1" s="1"/>
  <c r="CC97" i="1"/>
  <c r="CD42" i="1"/>
  <c r="CC67" i="1"/>
  <c r="CB124" i="1" l="1"/>
  <c r="CB125" i="1" s="1"/>
  <c r="CB152" i="1" s="1"/>
  <c r="CB150" i="1"/>
  <c r="CC99" i="1"/>
  <c r="CD95" i="1" s="1"/>
  <c r="CC117" i="1"/>
  <c r="CC149" i="1" s="1"/>
  <c r="CD100" i="1"/>
  <c r="CD109" i="1" s="1"/>
  <c r="CD116" i="1" s="1"/>
  <c r="CD56" i="1"/>
  <c r="CD40" i="1"/>
  <c r="CB128" i="1" l="1"/>
  <c r="CB130" i="1" s="1"/>
  <c r="CC136" i="1"/>
  <c r="CC118" i="1"/>
  <c r="CD74" i="1"/>
  <c r="CD57" i="1"/>
  <c r="CD41" i="1"/>
  <c r="CE38" i="1" s="1"/>
  <c r="CD67" i="1"/>
  <c r="CB133" i="1" l="1"/>
  <c r="CB153" i="1"/>
  <c r="CC126" i="1"/>
  <c r="CC151" i="1" s="1"/>
  <c r="CC121" i="1"/>
  <c r="CC122" i="1" s="1"/>
  <c r="CD58" i="1"/>
  <c r="CD62" i="1" s="1"/>
  <c r="CD97" i="1"/>
  <c r="CE42" i="1"/>
  <c r="CC124" i="1" l="1"/>
  <c r="CC125" i="1" s="1"/>
  <c r="CC150" i="1"/>
  <c r="CD99" i="1"/>
  <c r="CE95" i="1" s="1"/>
  <c r="CE100" i="1" s="1"/>
  <c r="CE109" i="1" s="1"/>
  <c r="CE116" i="1" s="1"/>
  <c r="CD117" i="1"/>
  <c r="CD149" i="1" s="1"/>
  <c r="CE40" i="1"/>
  <c r="CE56" i="1"/>
  <c r="CC128" i="1" l="1"/>
  <c r="CC130" i="1" s="1"/>
  <c r="CC152" i="1"/>
  <c r="CD118" i="1"/>
  <c r="CD136" i="1"/>
  <c r="CE74" i="1"/>
  <c r="CE57" i="1"/>
  <c r="CE41" i="1"/>
  <c r="CF38" i="1" s="1"/>
  <c r="CC133" i="1" l="1"/>
  <c r="CC153" i="1"/>
  <c r="CD126" i="1"/>
  <c r="CD151" i="1" s="1"/>
  <c r="CD121" i="1"/>
  <c r="CD122" i="1" s="1"/>
  <c r="CE58" i="1"/>
  <c r="CE62" i="1" s="1"/>
  <c r="CE97" i="1"/>
  <c r="CF42" i="1"/>
  <c r="CE67" i="1"/>
  <c r="CD124" i="1" l="1"/>
  <c r="CD125" i="1" s="1"/>
  <c r="CD150" i="1"/>
  <c r="CE99" i="1"/>
  <c r="CF95" i="1" s="1"/>
  <c r="CF100" i="1" s="1"/>
  <c r="CF109" i="1" s="1"/>
  <c r="CF116" i="1" s="1"/>
  <c r="CE117" i="1"/>
  <c r="CE149" i="1" s="1"/>
  <c r="CF56" i="1"/>
  <c r="CF40" i="1"/>
  <c r="CD128" i="1" l="1"/>
  <c r="CD130" i="1" s="1"/>
  <c r="CD152" i="1"/>
  <c r="CE118" i="1"/>
  <c r="CE136" i="1"/>
  <c r="CF74" i="1"/>
  <c r="CF57" i="1"/>
  <c r="CF67" i="1" s="1"/>
  <c r="CF41" i="1"/>
  <c r="CG38" i="1" s="1"/>
  <c r="CD133" i="1" l="1"/>
  <c r="CD153" i="1"/>
  <c r="CE126" i="1"/>
  <c r="CE151" i="1" s="1"/>
  <c r="CE121" i="1"/>
  <c r="CE122" i="1" s="1"/>
  <c r="CF58" i="1"/>
  <c r="CF62" i="1" s="1"/>
  <c r="CF97" i="1"/>
  <c r="CG42" i="1"/>
  <c r="CE124" i="1" l="1"/>
  <c r="CE125" i="1" s="1"/>
  <c r="CE152" i="1" s="1"/>
  <c r="CE150" i="1"/>
  <c r="CF99" i="1"/>
  <c r="CG95" i="1" s="1"/>
  <c r="CG100" i="1" s="1"/>
  <c r="CG109" i="1" s="1"/>
  <c r="CG116" i="1" s="1"/>
  <c r="CF117" i="1"/>
  <c r="CF149" i="1" s="1"/>
  <c r="CG40" i="1"/>
  <c r="CG56" i="1"/>
  <c r="CE128" i="1" l="1"/>
  <c r="CE130" i="1" s="1"/>
  <c r="CF118" i="1"/>
  <c r="CF136" i="1"/>
  <c r="CG74" i="1"/>
  <c r="CG57" i="1"/>
  <c r="CG41" i="1"/>
  <c r="CH38" i="1" s="1"/>
  <c r="CE133" i="1" l="1"/>
  <c r="CE153" i="1"/>
  <c r="CF126" i="1"/>
  <c r="CF151" i="1" s="1"/>
  <c r="CF121" i="1"/>
  <c r="CF122" i="1" s="1"/>
  <c r="CG58" i="1"/>
  <c r="CG62" i="1" s="1"/>
  <c r="CG97" i="1"/>
  <c r="CH42" i="1"/>
  <c r="CG67" i="1"/>
  <c r="CF124" i="1" l="1"/>
  <c r="CF125" i="1" s="1"/>
  <c r="CF152" i="1" s="1"/>
  <c r="CF150" i="1"/>
  <c r="CG99" i="1"/>
  <c r="CH95" i="1" s="1"/>
  <c r="CH100" i="1" s="1"/>
  <c r="CH109" i="1" s="1"/>
  <c r="CH116" i="1" s="1"/>
  <c r="CG117" i="1"/>
  <c r="CG149" i="1" s="1"/>
  <c r="CH40" i="1"/>
  <c r="CH56" i="1"/>
  <c r="CF128" i="1" l="1"/>
  <c r="CF130" i="1" s="1"/>
  <c r="CG118" i="1"/>
  <c r="CG136" i="1"/>
  <c r="CH74" i="1"/>
  <c r="CH57" i="1"/>
  <c r="CH41" i="1"/>
  <c r="CI38" i="1" s="1"/>
  <c r="CF133" i="1" l="1"/>
  <c r="CF153" i="1"/>
  <c r="CG126" i="1"/>
  <c r="CG151" i="1" s="1"/>
  <c r="CG121" i="1"/>
  <c r="CG122" i="1" s="1"/>
  <c r="CH58" i="1"/>
  <c r="CH62" i="1" s="1"/>
  <c r="CH97" i="1"/>
  <c r="CI42" i="1"/>
  <c r="CH67" i="1"/>
  <c r="CG124" i="1" l="1"/>
  <c r="CG125" i="1" s="1"/>
  <c r="CG150" i="1"/>
  <c r="CH99" i="1"/>
  <c r="CI95" i="1" s="1"/>
  <c r="CI100" i="1" s="1"/>
  <c r="CI109" i="1" s="1"/>
  <c r="CI116" i="1" s="1"/>
  <c r="CH117" i="1"/>
  <c r="CH149" i="1" s="1"/>
  <c r="CI40" i="1"/>
  <c r="CI56" i="1"/>
  <c r="CG128" i="1" l="1"/>
  <c r="CG130" i="1" s="1"/>
  <c r="CG152" i="1"/>
  <c r="CH118" i="1"/>
  <c r="CH136" i="1"/>
  <c r="CI74" i="1"/>
  <c r="CI57" i="1"/>
  <c r="CI41" i="1"/>
  <c r="CJ38" i="1" s="1"/>
  <c r="CG133" i="1" l="1"/>
  <c r="CG153" i="1"/>
  <c r="CH126" i="1"/>
  <c r="CH151" i="1" s="1"/>
  <c r="CH121" i="1"/>
  <c r="CH122" i="1" s="1"/>
  <c r="CI58" i="1"/>
  <c r="CI62" i="1" s="1"/>
  <c r="CI97" i="1"/>
  <c r="CJ42" i="1"/>
  <c r="CI67" i="1"/>
  <c r="CH124" i="1" l="1"/>
  <c r="CH125" i="1" s="1"/>
  <c r="CH152" i="1" s="1"/>
  <c r="CH150" i="1"/>
  <c r="CI99" i="1"/>
  <c r="CJ95" i="1" s="1"/>
  <c r="CJ100" i="1" s="1"/>
  <c r="CJ109" i="1" s="1"/>
  <c r="CJ116" i="1" s="1"/>
  <c r="CI117" i="1"/>
  <c r="CI149" i="1" s="1"/>
  <c r="CJ56" i="1"/>
  <c r="CJ40" i="1"/>
  <c r="CH128" i="1" l="1"/>
  <c r="CH130" i="1" s="1"/>
  <c r="CI136" i="1"/>
  <c r="CI118" i="1"/>
  <c r="CJ74" i="1"/>
  <c r="CJ57" i="1"/>
  <c r="CJ67" i="1" s="1"/>
  <c r="CJ41" i="1"/>
  <c r="CK38" i="1" s="1"/>
  <c r="CH133" i="1" l="1"/>
  <c r="CH153" i="1"/>
  <c r="CI126" i="1"/>
  <c r="CI151" i="1" s="1"/>
  <c r="CI121" i="1"/>
  <c r="CI122" i="1" s="1"/>
  <c r="CJ58" i="1"/>
  <c r="CJ62" i="1" s="1"/>
  <c r="CJ97" i="1"/>
  <c r="CK42" i="1"/>
  <c r="CI124" i="1" l="1"/>
  <c r="CI125" i="1" s="1"/>
  <c r="CI152" i="1" s="1"/>
  <c r="CI150" i="1"/>
  <c r="CJ99" i="1"/>
  <c r="CK95" i="1" s="1"/>
  <c r="CK100" i="1" s="1"/>
  <c r="CK109" i="1" s="1"/>
  <c r="CK116" i="1" s="1"/>
  <c r="CJ117" i="1"/>
  <c r="CJ149" i="1" s="1"/>
  <c r="CK40" i="1"/>
  <c r="CK56" i="1"/>
  <c r="CI128" i="1" l="1"/>
  <c r="CI130" i="1" s="1"/>
  <c r="CJ118" i="1"/>
  <c r="CJ136" i="1"/>
  <c r="CK74" i="1"/>
  <c r="CK57" i="1"/>
  <c r="CK41" i="1"/>
  <c r="CL38" i="1" s="1"/>
  <c r="CI133" i="1" l="1"/>
  <c r="CI153" i="1"/>
  <c r="CJ126" i="1"/>
  <c r="CJ151" i="1" s="1"/>
  <c r="CJ121" i="1"/>
  <c r="CJ122" i="1" s="1"/>
  <c r="CK58" i="1"/>
  <c r="CK62" i="1" s="1"/>
  <c r="CK97" i="1"/>
  <c r="CL42" i="1"/>
  <c r="CK67" i="1"/>
  <c r="CJ124" i="1" l="1"/>
  <c r="CJ125" i="1" s="1"/>
  <c r="CJ150" i="1"/>
  <c r="CK99" i="1"/>
  <c r="CL95" i="1" s="1"/>
  <c r="CK117" i="1"/>
  <c r="CK149" i="1" s="1"/>
  <c r="CL100" i="1"/>
  <c r="CL109" i="1" s="1"/>
  <c r="CL116" i="1" s="1"/>
  <c r="CL56" i="1"/>
  <c r="CL40" i="1"/>
  <c r="CJ128" i="1" l="1"/>
  <c r="CJ130" i="1" s="1"/>
  <c r="CJ152" i="1"/>
  <c r="CK118" i="1"/>
  <c r="CK136" i="1"/>
  <c r="CL74" i="1"/>
  <c r="CL57" i="1"/>
  <c r="CL67" i="1" s="1"/>
  <c r="CL41" i="1"/>
  <c r="CM38" i="1" s="1"/>
  <c r="CJ133" i="1" l="1"/>
  <c r="CJ153" i="1"/>
  <c r="CK126" i="1"/>
  <c r="CK151" i="1" s="1"/>
  <c r="CK121" i="1"/>
  <c r="CK122" i="1" s="1"/>
  <c r="CL58" i="1"/>
  <c r="CL62" i="1" s="1"/>
  <c r="CL97" i="1"/>
  <c r="CM42" i="1"/>
  <c r="CK124" i="1" l="1"/>
  <c r="CK125" i="1" s="1"/>
  <c r="CK152" i="1" s="1"/>
  <c r="CK150" i="1"/>
  <c r="CL99" i="1"/>
  <c r="CM95" i="1" s="1"/>
  <c r="CL117" i="1"/>
  <c r="CL149" i="1" s="1"/>
  <c r="CM100" i="1"/>
  <c r="CM109" i="1" s="1"/>
  <c r="CM116" i="1" s="1"/>
  <c r="CM56" i="1"/>
  <c r="CM40" i="1"/>
  <c r="CK128" i="1" l="1"/>
  <c r="CK130" i="1" s="1"/>
  <c r="CL118" i="1"/>
  <c r="CL136" i="1"/>
  <c r="CM74" i="1"/>
  <c r="CM57" i="1"/>
  <c r="CM41" i="1"/>
  <c r="CN38" i="1" s="1"/>
  <c r="CK133" i="1" l="1"/>
  <c r="CK153" i="1"/>
  <c r="CL126" i="1"/>
  <c r="CL151" i="1" s="1"/>
  <c r="CL121" i="1"/>
  <c r="CL122" i="1" s="1"/>
  <c r="CM58" i="1"/>
  <c r="CM62" i="1" s="1"/>
  <c r="CM97" i="1"/>
  <c r="CM67" i="1"/>
  <c r="CN42" i="1"/>
  <c r="CL124" i="1" l="1"/>
  <c r="CL125" i="1" s="1"/>
  <c r="CL152" i="1" s="1"/>
  <c r="CL150" i="1"/>
  <c r="CM99" i="1"/>
  <c r="CN95" i="1" s="1"/>
  <c r="CM117" i="1"/>
  <c r="CM149" i="1" s="1"/>
  <c r="CN100" i="1"/>
  <c r="CN109" i="1" s="1"/>
  <c r="CN116" i="1" s="1"/>
  <c r="CN40" i="1"/>
  <c r="CN56" i="1"/>
  <c r="CL128" i="1" l="1"/>
  <c r="CL130" i="1" s="1"/>
  <c r="CM118" i="1"/>
  <c r="CM136" i="1"/>
  <c r="CN74" i="1"/>
  <c r="CN57" i="1"/>
  <c r="CN41" i="1"/>
  <c r="CO38" i="1" s="1"/>
  <c r="CL133" i="1" l="1"/>
  <c r="CL153" i="1"/>
  <c r="CM126" i="1"/>
  <c r="CM151" i="1" s="1"/>
  <c r="CM121" i="1"/>
  <c r="CM122" i="1" s="1"/>
  <c r="CN58" i="1"/>
  <c r="CN62" i="1" s="1"/>
  <c r="CN97" i="1"/>
  <c r="CO42" i="1"/>
  <c r="CN67" i="1"/>
  <c r="CM124" i="1" l="1"/>
  <c r="CM125" i="1" s="1"/>
  <c r="CM152" i="1" s="1"/>
  <c r="CM150" i="1"/>
  <c r="CM128" i="1"/>
  <c r="CM130" i="1" s="1"/>
  <c r="CN99" i="1"/>
  <c r="CO95" i="1" s="1"/>
  <c r="CO100" i="1" s="1"/>
  <c r="CO109" i="1" s="1"/>
  <c r="CO116" i="1" s="1"/>
  <c r="CN117" i="1"/>
  <c r="CN149" i="1" s="1"/>
  <c r="CO56" i="1"/>
  <c r="CO40" i="1"/>
  <c r="CM133" i="1" l="1"/>
  <c r="CM153" i="1"/>
  <c r="CN136" i="1"/>
  <c r="CN118" i="1"/>
  <c r="CO74" i="1"/>
  <c r="CO57" i="1"/>
  <c r="CO67" i="1" s="1"/>
  <c r="CO41" i="1"/>
  <c r="CP38" i="1" s="1"/>
  <c r="CN126" i="1" l="1"/>
  <c r="CN151" i="1" s="1"/>
  <c r="CN121" i="1"/>
  <c r="CN122" i="1" s="1"/>
  <c r="CO58" i="1"/>
  <c r="CO62" i="1" s="1"/>
  <c r="CO97" i="1"/>
  <c r="CP42" i="1"/>
  <c r="CN124" i="1" l="1"/>
  <c r="CN125" i="1" s="1"/>
  <c r="CN150" i="1"/>
  <c r="CO99" i="1"/>
  <c r="CP95" i="1" s="1"/>
  <c r="CO117" i="1"/>
  <c r="CO149" i="1" s="1"/>
  <c r="CP100" i="1"/>
  <c r="CP109" i="1" s="1"/>
  <c r="CP116" i="1" s="1"/>
  <c r="CP40" i="1"/>
  <c r="CP56" i="1"/>
  <c r="CN128" i="1" l="1"/>
  <c r="CN130" i="1" s="1"/>
  <c r="CN152" i="1"/>
  <c r="CO136" i="1"/>
  <c r="CO118" i="1"/>
  <c r="CP74" i="1"/>
  <c r="CP57" i="1"/>
  <c r="CP41" i="1"/>
  <c r="CQ38" i="1" s="1"/>
  <c r="CN133" i="1" l="1"/>
  <c r="CN153" i="1"/>
  <c r="CO126" i="1"/>
  <c r="CO151" i="1" s="1"/>
  <c r="CO121" i="1"/>
  <c r="CO122" i="1" s="1"/>
  <c r="CP58" i="1"/>
  <c r="CP62" i="1" s="1"/>
  <c r="CP97" i="1"/>
  <c r="CQ42" i="1"/>
  <c r="CP67" i="1"/>
  <c r="CO124" i="1" l="1"/>
  <c r="CO125" i="1" s="1"/>
  <c r="CO152" i="1" s="1"/>
  <c r="CO150" i="1"/>
  <c r="CP99" i="1"/>
  <c r="CQ95" i="1" s="1"/>
  <c r="CQ100" i="1" s="1"/>
  <c r="CQ109" i="1" s="1"/>
  <c r="CQ116" i="1" s="1"/>
  <c r="CP117" i="1"/>
  <c r="CP149" i="1" s="1"/>
  <c r="CQ40" i="1"/>
  <c r="CQ56" i="1"/>
  <c r="CO128" i="1" l="1"/>
  <c r="CO130" i="1" s="1"/>
  <c r="CP118" i="1"/>
  <c r="CP136" i="1"/>
  <c r="CQ74" i="1"/>
  <c r="CQ57" i="1"/>
  <c r="CQ41" i="1"/>
  <c r="CR38" i="1" s="1"/>
  <c r="CO133" i="1" l="1"/>
  <c r="CO153" i="1"/>
  <c r="CP126" i="1"/>
  <c r="CP151" i="1" s="1"/>
  <c r="CP121" i="1"/>
  <c r="CP122" i="1" s="1"/>
  <c r="CQ58" i="1"/>
  <c r="CQ62" i="1" s="1"/>
  <c r="CQ97" i="1"/>
  <c r="CR42" i="1"/>
  <c r="CQ67" i="1"/>
  <c r="CP124" i="1" l="1"/>
  <c r="CP125" i="1" s="1"/>
  <c r="CP152" i="1" s="1"/>
  <c r="CP150" i="1"/>
  <c r="CQ99" i="1"/>
  <c r="CR95" i="1" s="1"/>
  <c r="CQ117" i="1"/>
  <c r="CQ149" i="1" s="1"/>
  <c r="CR100" i="1"/>
  <c r="CR109" i="1" s="1"/>
  <c r="CR116" i="1" s="1"/>
  <c r="CR40" i="1"/>
  <c r="CR56" i="1"/>
  <c r="CP128" i="1" l="1"/>
  <c r="CP130" i="1" s="1"/>
  <c r="CQ136" i="1"/>
  <c r="CQ118" i="1"/>
  <c r="CR74" i="1"/>
  <c r="CR57" i="1"/>
  <c r="CR41" i="1"/>
  <c r="CS38" i="1" s="1"/>
  <c r="CP133" i="1" l="1"/>
  <c r="CP153" i="1"/>
  <c r="CQ126" i="1"/>
  <c r="CQ151" i="1" s="1"/>
  <c r="CQ121" i="1"/>
  <c r="CQ122" i="1" s="1"/>
  <c r="CR58" i="1"/>
  <c r="CR62" i="1" s="1"/>
  <c r="CR97" i="1"/>
  <c r="CS42" i="1"/>
  <c r="CR67" i="1"/>
  <c r="CQ124" i="1" l="1"/>
  <c r="CQ125" i="1" s="1"/>
  <c r="CQ152" i="1" s="1"/>
  <c r="CQ150" i="1"/>
  <c r="CR99" i="1"/>
  <c r="CS95" i="1" s="1"/>
  <c r="CS100" i="1" s="1"/>
  <c r="CS109" i="1" s="1"/>
  <c r="CS116" i="1" s="1"/>
  <c r="CR117" i="1"/>
  <c r="CR149" i="1" s="1"/>
  <c r="CS40" i="1"/>
  <c r="CS56" i="1"/>
  <c r="CQ128" i="1" l="1"/>
  <c r="CQ130" i="1" s="1"/>
  <c r="CR136" i="1"/>
  <c r="CR118" i="1"/>
  <c r="CS74" i="1"/>
  <c r="CS57" i="1"/>
  <c r="CS41" i="1"/>
  <c r="CT38" i="1" s="1"/>
  <c r="CQ133" i="1" l="1"/>
  <c r="CQ153" i="1"/>
  <c r="CR126" i="1"/>
  <c r="CR151" i="1" s="1"/>
  <c r="CR121" i="1"/>
  <c r="CR122" i="1" s="1"/>
  <c r="CS58" i="1"/>
  <c r="CS62" i="1" s="1"/>
  <c r="CS97" i="1"/>
  <c r="CT42" i="1"/>
  <c r="CS67" i="1"/>
  <c r="CR124" i="1" l="1"/>
  <c r="CR125" i="1" s="1"/>
  <c r="CR152" i="1" s="1"/>
  <c r="CR150" i="1"/>
  <c r="CS99" i="1"/>
  <c r="CT95" i="1" s="1"/>
  <c r="CS117" i="1"/>
  <c r="CS149" i="1" s="1"/>
  <c r="CR128" i="1"/>
  <c r="CR130" i="1" s="1"/>
  <c r="CT100" i="1"/>
  <c r="CT109" i="1" s="1"/>
  <c r="CT116" i="1" s="1"/>
  <c r="CT40" i="1"/>
  <c r="CT56" i="1"/>
  <c r="CR133" i="1" l="1"/>
  <c r="CR153" i="1"/>
  <c r="CS136" i="1"/>
  <c r="CS118" i="1"/>
  <c r="CT74" i="1"/>
  <c r="CT57" i="1"/>
  <c r="CT41" i="1"/>
  <c r="CU38" i="1" s="1"/>
  <c r="CS126" i="1" l="1"/>
  <c r="CS151" i="1" s="1"/>
  <c r="CS121" i="1"/>
  <c r="CS122" i="1" s="1"/>
  <c r="CT58" i="1"/>
  <c r="CT62" i="1" s="1"/>
  <c r="CT97" i="1"/>
  <c r="CU42" i="1"/>
  <c r="CT67" i="1"/>
  <c r="CS124" i="1" l="1"/>
  <c r="CS125" i="1" s="1"/>
  <c r="CS150" i="1"/>
  <c r="CT99" i="1"/>
  <c r="CU95" i="1" s="1"/>
  <c r="CT117" i="1"/>
  <c r="CT149" i="1" s="1"/>
  <c r="CU100" i="1"/>
  <c r="CU109" i="1" s="1"/>
  <c r="CU116" i="1" s="1"/>
  <c r="CU56" i="1"/>
  <c r="CU40" i="1"/>
  <c r="CS128" i="1" l="1"/>
  <c r="CS130" i="1" s="1"/>
  <c r="CS152" i="1"/>
  <c r="CT118" i="1"/>
  <c r="CT136" i="1"/>
  <c r="CU74" i="1"/>
  <c r="CU57" i="1"/>
  <c r="CU41" i="1"/>
  <c r="CV38" i="1" s="1"/>
  <c r="CS133" i="1" l="1"/>
  <c r="CS153" i="1"/>
  <c r="CT126" i="1"/>
  <c r="CT151" i="1" s="1"/>
  <c r="CT121" i="1"/>
  <c r="CT122" i="1" s="1"/>
  <c r="CU58" i="1"/>
  <c r="CU62" i="1" s="1"/>
  <c r="CU97" i="1"/>
  <c r="CU67" i="1"/>
  <c r="CV42" i="1"/>
  <c r="CT124" i="1" l="1"/>
  <c r="CT125" i="1" s="1"/>
  <c r="CT150" i="1"/>
  <c r="CU99" i="1"/>
  <c r="CV95" i="1" s="1"/>
  <c r="CV100" i="1" s="1"/>
  <c r="CV109" i="1" s="1"/>
  <c r="CV116" i="1" s="1"/>
  <c r="CU117" i="1"/>
  <c r="CU149" i="1" s="1"/>
  <c r="CV56" i="1"/>
  <c r="CV40" i="1"/>
  <c r="CT128" i="1" l="1"/>
  <c r="CT130" i="1" s="1"/>
  <c r="CT152" i="1"/>
  <c r="CU118" i="1"/>
  <c r="CU136" i="1"/>
  <c r="CV74" i="1"/>
  <c r="CV57" i="1"/>
  <c r="CV67" i="1" s="1"/>
  <c r="CV41" i="1"/>
  <c r="CW38" i="1" s="1"/>
  <c r="CT133" i="1" l="1"/>
  <c r="CT153" i="1"/>
  <c r="CU126" i="1"/>
  <c r="CU151" i="1" s="1"/>
  <c r="CU121" i="1"/>
  <c r="CU122" i="1" s="1"/>
  <c r="CV58" i="1"/>
  <c r="CV62" i="1" s="1"/>
  <c r="CV97" i="1"/>
  <c r="CW42" i="1"/>
  <c r="CU124" i="1" l="1"/>
  <c r="CU125" i="1" s="1"/>
  <c r="CU152" i="1" s="1"/>
  <c r="CU150" i="1"/>
  <c r="CV99" i="1"/>
  <c r="CW95" i="1" s="1"/>
  <c r="CW100" i="1" s="1"/>
  <c r="CW109" i="1" s="1"/>
  <c r="CW116" i="1" s="1"/>
  <c r="CV117" i="1"/>
  <c r="CV149" i="1" s="1"/>
  <c r="CW40" i="1"/>
  <c r="CW56" i="1"/>
  <c r="CU128" i="1" l="1"/>
  <c r="CU130" i="1" s="1"/>
  <c r="CV118" i="1"/>
  <c r="CV136" i="1"/>
  <c r="CW74" i="1"/>
  <c r="CW57" i="1"/>
  <c r="CW41" i="1"/>
  <c r="CX38" i="1" s="1"/>
  <c r="CU133" i="1" l="1"/>
  <c r="CU153" i="1"/>
  <c r="CV126" i="1"/>
  <c r="CV151" i="1" s="1"/>
  <c r="CV121" i="1"/>
  <c r="CV122" i="1" s="1"/>
  <c r="CW58" i="1"/>
  <c r="CW62" i="1" s="1"/>
  <c r="CW97" i="1"/>
  <c r="CX42" i="1"/>
  <c r="CW67" i="1"/>
  <c r="CV124" i="1" l="1"/>
  <c r="CV125" i="1" s="1"/>
  <c r="CV152" i="1" s="1"/>
  <c r="CV150" i="1"/>
  <c r="CW99" i="1"/>
  <c r="CX95" i="1" s="1"/>
  <c r="CX100" i="1" s="1"/>
  <c r="CX109" i="1" s="1"/>
  <c r="CX116" i="1" s="1"/>
  <c r="CW117" i="1"/>
  <c r="CW149" i="1" s="1"/>
  <c r="CX40" i="1"/>
  <c r="CX56" i="1"/>
  <c r="CV128" i="1" l="1"/>
  <c r="CV130" i="1" s="1"/>
  <c r="CW118" i="1"/>
  <c r="CW136" i="1"/>
  <c r="CX74" i="1"/>
  <c r="CX57" i="1"/>
  <c r="CX41" i="1"/>
  <c r="CY38" i="1" s="1"/>
  <c r="CV133" i="1" l="1"/>
  <c r="CV153" i="1"/>
  <c r="CW126" i="1"/>
  <c r="CW151" i="1" s="1"/>
  <c r="CW121" i="1"/>
  <c r="CW122" i="1" s="1"/>
  <c r="CX58" i="1"/>
  <c r="CX62" i="1" s="1"/>
  <c r="CX97" i="1"/>
  <c r="CY42" i="1"/>
  <c r="CX67" i="1"/>
  <c r="CW124" i="1" l="1"/>
  <c r="CW125" i="1" s="1"/>
  <c r="CW150" i="1"/>
  <c r="CX99" i="1"/>
  <c r="CY95" i="1" s="1"/>
  <c r="CX117" i="1"/>
  <c r="CX149" i="1" s="1"/>
  <c r="CY100" i="1"/>
  <c r="CY109" i="1" s="1"/>
  <c r="CY116" i="1" s="1"/>
  <c r="CY56" i="1"/>
  <c r="CY40" i="1"/>
  <c r="CW128" i="1" l="1"/>
  <c r="CW130" i="1" s="1"/>
  <c r="CW152" i="1"/>
  <c r="CX136" i="1"/>
  <c r="CX118" i="1"/>
  <c r="CY74" i="1"/>
  <c r="CY57" i="1"/>
  <c r="CY41" i="1"/>
  <c r="CZ38" i="1" s="1"/>
  <c r="CW133" i="1" l="1"/>
  <c r="CW153" i="1"/>
  <c r="CX126" i="1"/>
  <c r="CX151" i="1" s="1"/>
  <c r="CX121" i="1"/>
  <c r="CX122" i="1" s="1"/>
  <c r="CY58" i="1"/>
  <c r="CY62" i="1" s="1"/>
  <c r="CY97" i="1"/>
  <c r="CY67" i="1"/>
  <c r="CZ42" i="1"/>
  <c r="CX124" i="1" l="1"/>
  <c r="CX125" i="1" s="1"/>
  <c r="CX152" i="1" s="1"/>
  <c r="CX150" i="1"/>
  <c r="CY99" i="1"/>
  <c r="CZ95" i="1" s="1"/>
  <c r="CZ100" i="1" s="1"/>
  <c r="CZ109" i="1" s="1"/>
  <c r="CZ116" i="1" s="1"/>
  <c r="CY117" i="1"/>
  <c r="CY149" i="1" s="1"/>
  <c r="CZ56" i="1"/>
  <c r="CZ40" i="1"/>
  <c r="CX128" i="1" l="1"/>
  <c r="CX130" i="1" s="1"/>
  <c r="CY118" i="1"/>
  <c r="CY136" i="1"/>
  <c r="CZ74" i="1"/>
  <c r="CZ57" i="1"/>
  <c r="CZ41" i="1"/>
  <c r="DA38" i="1" s="1"/>
  <c r="CZ67" i="1"/>
  <c r="CX133" i="1" l="1"/>
  <c r="CX153" i="1"/>
  <c r="CY126" i="1"/>
  <c r="CY151" i="1" s="1"/>
  <c r="CY121" i="1"/>
  <c r="CY122" i="1" s="1"/>
  <c r="CZ58" i="1"/>
  <c r="CZ62" i="1" s="1"/>
  <c r="CZ97" i="1"/>
  <c r="DA42" i="1"/>
  <c r="CY124" i="1" l="1"/>
  <c r="CY125" i="1" s="1"/>
  <c r="CY152" i="1" s="1"/>
  <c r="CY150" i="1"/>
  <c r="CZ99" i="1"/>
  <c r="DA95" i="1" s="1"/>
  <c r="DA100" i="1" s="1"/>
  <c r="DA109" i="1" s="1"/>
  <c r="DA116" i="1" s="1"/>
  <c r="CZ117" i="1"/>
  <c r="CZ149" i="1" s="1"/>
  <c r="DA56" i="1"/>
  <c r="DA40" i="1"/>
  <c r="CY128" i="1" l="1"/>
  <c r="CY130" i="1" s="1"/>
  <c r="CZ118" i="1"/>
  <c r="CZ136" i="1"/>
  <c r="DA74" i="1"/>
  <c r="DA57" i="1"/>
  <c r="DA41" i="1"/>
  <c r="DB38" i="1" s="1"/>
  <c r="DA67" i="1"/>
  <c r="CY133" i="1" l="1"/>
  <c r="CY153" i="1"/>
  <c r="CZ126" i="1"/>
  <c r="CZ151" i="1" s="1"/>
  <c r="CZ121" i="1"/>
  <c r="CZ122" i="1" s="1"/>
  <c r="DA58" i="1"/>
  <c r="DA62" i="1" s="1"/>
  <c r="DA97" i="1"/>
  <c r="DB42" i="1"/>
  <c r="CZ124" i="1" l="1"/>
  <c r="CZ125" i="1" s="1"/>
  <c r="CZ150" i="1"/>
  <c r="DA99" i="1"/>
  <c r="DB95" i="1" s="1"/>
  <c r="DB100" i="1" s="1"/>
  <c r="DB109" i="1" s="1"/>
  <c r="DB116" i="1" s="1"/>
  <c r="DA117" i="1"/>
  <c r="DA149" i="1" s="1"/>
  <c r="DB40" i="1"/>
  <c r="DB56" i="1"/>
  <c r="CZ128" i="1" l="1"/>
  <c r="CZ130" i="1" s="1"/>
  <c r="CZ152" i="1"/>
  <c r="DA136" i="1"/>
  <c r="DA118" i="1"/>
  <c r="DB74" i="1"/>
  <c r="DB57" i="1"/>
  <c r="DB41" i="1"/>
  <c r="DC38" i="1" s="1"/>
  <c r="CZ133" i="1" l="1"/>
  <c r="CZ153" i="1"/>
  <c r="DA126" i="1"/>
  <c r="DA151" i="1" s="1"/>
  <c r="DA121" i="1"/>
  <c r="DA122" i="1" s="1"/>
  <c r="DB58" i="1"/>
  <c r="DB62" i="1" s="1"/>
  <c r="DB97" i="1"/>
  <c r="DC42" i="1"/>
  <c r="DB67" i="1"/>
  <c r="DA124" i="1" l="1"/>
  <c r="DA125" i="1" s="1"/>
  <c r="DA152" i="1" s="1"/>
  <c r="DA150" i="1"/>
  <c r="DB99" i="1"/>
  <c r="DC95" i="1" s="1"/>
  <c r="DC100" i="1" s="1"/>
  <c r="DC109" i="1" s="1"/>
  <c r="DC116" i="1" s="1"/>
  <c r="DB117" i="1"/>
  <c r="DB149" i="1" s="1"/>
  <c r="DC40" i="1"/>
  <c r="DC56" i="1"/>
  <c r="DA128" i="1" l="1"/>
  <c r="DA130" i="1" s="1"/>
  <c r="DB118" i="1"/>
  <c r="DB136" i="1"/>
  <c r="DC74" i="1"/>
  <c r="DC57" i="1"/>
  <c r="DC41" i="1"/>
  <c r="DD38" i="1" s="1"/>
  <c r="DA133" i="1" l="1"/>
  <c r="DA153" i="1"/>
  <c r="DB126" i="1"/>
  <c r="DB151" i="1" s="1"/>
  <c r="DB121" i="1"/>
  <c r="DB122" i="1" s="1"/>
  <c r="DC58" i="1"/>
  <c r="DC62" i="1" s="1"/>
  <c r="DC97" i="1"/>
  <c r="DD42" i="1"/>
  <c r="DC67" i="1"/>
  <c r="DB124" i="1" l="1"/>
  <c r="DB125" i="1" s="1"/>
  <c r="DB152" i="1" s="1"/>
  <c r="DB150" i="1"/>
  <c r="DC99" i="1"/>
  <c r="DD95" i="1" s="1"/>
  <c r="DD100" i="1" s="1"/>
  <c r="DD109" i="1" s="1"/>
  <c r="DD116" i="1" s="1"/>
  <c r="DC117" i="1"/>
  <c r="DC149" i="1" s="1"/>
  <c r="DD56" i="1"/>
  <c r="DD40" i="1"/>
  <c r="DB128" i="1" l="1"/>
  <c r="DB130" i="1" s="1"/>
  <c r="DC136" i="1"/>
  <c r="DC118" i="1"/>
  <c r="DD74" i="1"/>
  <c r="DD57" i="1"/>
  <c r="DD67" i="1" s="1"/>
  <c r="DD41" i="1"/>
  <c r="DE38" i="1" s="1"/>
  <c r="DB133" i="1" l="1"/>
  <c r="DB153" i="1"/>
  <c r="DC126" i="1"/>
  <c r="DC151" i="1" s="1"/>
  <c r="DC121" i="1"/>
  <c r="DC122" i="1" s="1"/>
  <c r="DD58" i="1"/>
  <c r="DD62" i="1" s="1"/>
  <c r="DD97" i="1"/>
  <c r="DE42" i="1"/>
  <c r="DC124" i="1" l="1"/>
  <c r="DC125" i="1" s="1"/>
  <c r="DC150" i="1"/>
  <c r="DD99" i="1"/>
  <c r="DE95" i="1" s="1"/>
  <c r="DD117" i="1"/>
  <c r="DD149" i="1" s="1"/>
  <c r="DE100" i="1"/>
  <c r="DE109" i="1" s="1"/>
  <c r="DE116" i="1" s="1"/>
  <c r="DE56" i="1"/>
  <c r="DE40" i="1"/>
  <c r="DC128" i="1" l="1"/>
  <c r="DC130" i="1" s="1"/>
  <c r="DC152" i="1"/>
  <c r="DD136" i="1"/>
  <c r="DD118" i="1"/>
  <c r="DE74" i="1"/>
  <c r="DE57" i="1"/>
  <c r="DE67" i="1" s="1"/>
  <c r="DE41" i="1"/>
  <c r="DF38" i="1" s="1"/>
  <c r="DC133" i="1" l="1"/>
  <c r="DC153" i="1"/>
  <c r="DD126" i="1"/>
  <c r="DD151" i="1" s="1"/>
  <c r="DD121" i="1"/>
  <c r="DD122" i="1" s="1"/>
  <c r="DE58" i="1"/>
  <c r="DE62" i="1" s="1"/>
  <c r="DE97" i="1"/>
  <c r="DF42" i="1"/>
  <c r="DD124" i="1" l="1"/>
  <c r="DD125" i="1" s="1"/>
  <c r="DD152" i="1" s="1"/>
  <c r="DD150" i="1"/>
  <c r="DE99" i="1"/>
  <c r="DF95" i="1" s="1"/>
  <c r="DF100" i="1" s="1"/>
  <c r="DF109" i="1" s="1"/>
  <c r="DF116" i="1" s="1"/>
  <c r="DE117" i="1"/>
  <c r="DE149" i="1" s="1"/>
  <c r="DF40" i="1"/>
  <c r="DF56" i="1"/>
  <c r="DD128" i="1" l="1"/>
  <c r="DD130" i="1" s="1"/>
  <c r="DE136" i="1"/>
  <c r="DE118" i="1"/>
  <c r="DF74" i="1"/>
  <c r="DF57" i="1"/>
  <c r="DF41" i="1"/>
  <c r="DG38" i="1" s="1"/>
  <c r="DD133" i="1" l="1"/>
  <c r="DD153" i="1"/>
  <c r="DE126" i="1"/>
  <c r="DE151" i="1" s="1"/>
  <c r="DE121" i="1"/>
  <c r="DE122" i="1" s="1"/>
  <c r="DF58" i="1"/>
  <c r="DF62" i="1" s="1"/>
  <c r="DF97" i="1"/>
  <c r="DG42" i="1"/>
  <c r="DF67" i="1"/>
  <c r="DE124" i="1" l="1"/>
  <c r="DE125" i="1" s="1"/>
  <c r="DE150" i="1"/>
  <c r="DF99" i="1"/>
  <c r="DG95" i="1" s="1"/>
  <c r="DG100" i="1" s="1"/>
  <c r="DG109" i="1" s="1"/>
  <c r="DG116" i="1" s="1"/>
  <c r="DF117" i="1"/>
  <c r="DF149" i="1" s="1"/>
  <c r="DG40" i="1"/>
  <c r="DG56" i="1"/>
  <c r="DE128" i="1" l="1"/>
  <c r="DE130" i="1" s="1"/>
  <c r="DE152" i="1"/>
  <c r="DF136" i="1"/>
  <c r="DF118" i="1"/>
  <c r="DG74" i="1"/>
  <c r="DG57" i="1"/>
  <c r="DG41" i="1"/>
  <c r="DH38" i="1" s="1"/>
  <c r="DE133" i="1" l="1"/>
  <c r="DE153" i="1"/>
  <c r="DF126" i="1"/>
  <c r="DF151" i="1" s="1"/>
  <c r="DF121" i="1"/>
  <c r="DF122" i="1" s="1"/>
  <c r="DG58" i="1"/>
  <c r="DG62" i="1" s="1"/>
  <c r="DG97" i="1"/>
  <c r="DH42" i="1"/>
  <c r="DG67" i="1"/>
  <c r="DF124" i="1" l="1"/>
  <c r="DF125" i="1" s="1"/>
  <c r="DF150" i="1"/>
  <c r="DG99" i="1"/>
  <c r="DH95" i="1" s="1"/>
  <c r="DG117" i="1"/>
  <c r="DG149" i="1" s="1"/>
  <c r="DH100" i="1"/>
  <c r="DH109" i="1" s="1"/>
  <c r="DH116" i="1" s="1"/>
  <c r="DH56" i="1"/>
  <c r="DH40" i="1"/>
  <c r="DF128" i="1" l="1"/>
  <c r="DF130" i="1" s="1"/>
  <c r="DF152" i="1"/>
  <c r="DG118" i="1"/>
  <c r="DG136" i="1"/>
  <c r="DH74" i="1"/>
  <c r="DH57" i="1"/>
  <c r="DH67" i="1" s="1"/>
  <c r="DH41" i="1"/>
  <c r="DI38" i="1" s="1"/>
  <c r="DF133" i="1" l="1"/>
  <c r="DF153" i="1"/>
  <c r="DG126" i="1"/>
  <c r="DG151" i="1" s="1"/>
  <c r="DG121" i="1"/>
  <c r="DG122" i="1" s="1"/>
  <c r="DH58" i="1"/>
  <c r="DH62" i="1" s="1"/>
  <c r="DH97" i="1"/>
  <c r="DI42" i="1"/>
  <c r="DG124" i="1" l="1"/>
  <c r="DG125" i="1" s="1"/>
  <c r="DG150" i="1"/>
  <c r="DH99" i="1"/>
  <c r="DI95" i="1" s="1"/>
  <c r="DI100" i="1" s="1"/>
  <c r="DI109" i="1" s="1"/>
  <c r="DI116" i="1" s="1"/>
  <c r="DH117" i="1"/>
  <c r="DH149" i="1" s="1"/>
  <c r="DI56" i="1"/>
  <c r="DI40" i="1"/>
  <c r="DG128" i="1" l="1"/>
  <c r="DG130" i="1" s="1"/>
  <c r="DG152" i="1"/>
  <c r="DH136" i="1"/>
  <c r="DH118" i="1"/>
  <c r="DI74" i="1"/>
  <c r="DI57" i="1"/>
  <c r="DI67" i="1" s="1"/>
  <c r="DI41" i="1"/>
  <c r="DJ38" i="1" s="1"/>
  <c r="DG133" i="1" l="1"/>
  <c r="DG153" i="1"/>
  <c r="DH126" i="1"/>
  <c r="DH151" i="1" s="1"/>
  <c r="DH121" i="1"/>
  <c r="DH122" i="1" s="1"/>
  <c r="DI58" i="1"/>
  <c r="DI62" i="1" s="1"/>
  <c r="DI97" i="1"/>
  <c r="DJ42" i="1"/>
  <c r="DH124" i="1" l="1"/>
  <c r="DH125" i="1" s="1"/>
  <c r="DH152" i="1" s="1"/>
  <c r="DH150" i="1"/>
  <c r="DH128" i="1"/>
  <c r="DH130" i="1" s="1"/>
  <c r="DI99" i="1"/>
  <c r="DJ95" i="1" s="1"/>
  <c r="DJ100" i="1" s="1"/>
  <c r="DJ109" i="1" s="1"/>
  <c r="DJ116" i="1" s="1"/>
  <c r="DI117" i="1"/>
  <c r="DI149" i="1" s="1"/>
  <c r="DJ40" i="1"/>
  <c r="DJ56" i="1"/>
  <c r="DH133" i="1" l="1"/>
  <c r="DH153" i="1"/>
  <c r="DI118" i="1"/>
  <c r="DI136" i="1"/>
  <c r="DJ74" i="1"/>
  <c r="DJ57" i="1"/>
  <c r="DJ41" i="1"/>
  <c r="DK38" i="1" s="1"/>
  <c r="DI126" i="1" l="1"/>
  <c r="DI151" i="1" s="1"/>
  <c r="DI121" i="1"/>
  <c r="DI122" i="1" s="1"/>
  <c r="DJ58" i="1"/>
  <c r="DJ62" i="1" s="1"/>
  <c r="DJ97" i="1"/>
  <c r="DK42" i="1"/>
  <c r="DJ67" i="1"/>
  <c r="DI124" i="1" l="1"/>
  <c r="DI125" i="1" s="1"/>
  <c r="DI152" i="1" s="1"/>
  <c r="DI150" i="1"/>
  <c r="DJ99" i="1"/>
  <c r="DK95" i="1" s="1"/>
  <c r="DJ117" i="1"/>
  <c r="DJ149" i="1" s="1"/>
  <c r="DK100" i="1"/>
  <c r="DK109" i="1" s="1"/>
  <c r="DK116" i="1" s="1"/>
  <c r="DK56" i="1"/>
  <c r="DK40" i="1"/>
  <c r="DI128" i="1" l="1"/>
  <c r="DI130" i="1" s="1"/>
  <c r="DJ118" i="1"/>
  <c r="DJ136" i="1"/>
  <c r="DK74" i="1"/>
  <c r="DK57" i="1"/>
  <c r="DK41" i="1"/>
  <c r="DL38" i="1" s="1"/>
  <c r="DK67" i="1"/>
  <c r="DI133" i="1" l="1"/>
  <c r="DI153" i="1"/>
  <c r="DJ126" i="1"/>
  <c r="DJ151" i="1" s="1"/>
  <c r="DJ121" i="1"/>
  <c r="DJ122" i="1" s="1"/>
  <c r="DK58" i="1"/>
  <c r="DK62" i="1" s="1"/>
  <c r="DK97" i="1"/>
  <c r="DL42" i="1"/>
  <c r="DJ124" i="1" l="1"/>
  <c r="DJ125" i="1" s="1"/>
  <c r="DJ150" i="1"/>
  <c r="DK99" i="1"/>
  <c r="DL95" i="1" s="1"/>
  <c r="DL100" i="1" s="1"/>
  <c r="DL109" i="1" s="1"/>
  <c r="DL116" i="1" s="1"/>
  <c r="DK117" i="1"/>
  <c r="DK149" i="1" s="1"/>
  <c r="DL40" i="1"/>
  <c r="DL56" i="1"/>
  <c r="DJ128" i="1" l="1"/>
  <c r="DJ130" i="1" s="1"/>
  <c r="DJ152" i="1"/>
  <c r="DK136" i="1"/>
  <c r="DK118" i="1"/>
  <c r="DL74" i="1"/>
  <c r="DL57" i="1"/>
  <c r="DL41" i="1"/>
  <c r="DM38" i="1" s="1"/>
  <c r="DJ133" i="1" l="1"/>
  <c r="DJ153" i="1"/>
  <c r="DK126" i="1"/>
  <c r="DK151" i="1" s="1"/>
  <c r="DK121" i="1"/>
  <c r="DK122" i="1" s="1"/>
  <c r="DL58" i="1"/>
  <c r="DL62" i="1" s="1"/>
  <c r="DL97" i="1"/>
  <c r="DM42" i="1"/>
  <c r="DL67" i="1"/>
  <c r="DK124" i="1" l="1"/>
  <c r="DK125" i="1" s="1"/>
  <c r="DK152" i="1" s="1"/>
  <c r="DK150" i="1"/>
  <c r="DL99" i="1"/>
  <c r="DM95" i="1" s="1"/>
  <c r="DL117" i="1"/>
  <c r="DL149" i="1" s="1"/>
  <c r="DM100" i="1"/>
  <c r="DM109" i="1" s="1"/>
  <c r="DM116" i="1" s="1"/>
  <c r="DM40" i="1"/>
  <c r="DM56" i="1"/>
  <c r="DK128" i="1" l="1"/>
  <c r="DK130" i="1" s="1"/>
  <c r="DL118" i="1"/>
  <c r="DL136" i="1"/>
  <c r="DM74" i="1"/>
  <c r="DM57" i="1"/>
  <c r="DM41" i="1"/>
  <c r="DN38" i="1" s="1"/>
  <c r="DK133" i="1" l="1"/>
  <c r="DK153" i="1"/>
  <c r="DL126" i="1"/>
  <c r="DL151" i="1" s="1"/>
  <c r="DL121" i="1"/>
  <c r="DL122" i="1" s="1"/>
  <c r="DM58" i="1"/>
  <c r="DM62" i="1" s="1"/>
  <c r="DM97" i="1"/>
  <c r="DN42" i="1"/>
  <c r="DM67" i="1"/>
  <c r="DL124" i="1" l="1"/>
  <c r="DL125" i="1" s="1"/>
  <c r="DL152" i="1" s="1"/>
  <c r="DL150" i="1"/>
  <c r="DM99" i="1"/>
  <c r="DN95" i="1" s="1"/>
  <c r="DM117" i="1"/>
  <c r="DM149" i="1" s="1"/>
  <c r="DN100" i="1"/>
  <c r="DN109" i="1" s="1"/>
  <c r="DN116" i="1" s="1"/>
  <c r="DN40" i="1"/>
  <c r="DN56" i="1"/>
  <c r="DL128" i="1" l="1"/>
  <c r="DL130" i="1" s="1"/>
  <c r="DM118" i="1"/>
  <c r="DM136" i="1"/>
  <c r="DN74" i="1"/>
  <c r="DN57" i="1"/>
  <c r="DN41" i="1"/>
  <c r="DO38" i="1" s="1"/>
  <c r="DL133" i="1" l="1"/>
  <c r="DL153" i="1"/>
  <c r="DM126" i="1"/>
  <c r="DM151" i="1" s="1"/>
  <c r="DM121" i="1"/>
  <c r="DM122" i="1" s="1"/>
  <c r="DN58" i="1"/>
  <c r="DN62" i="1" s="1"/>
  <c r="DN97" i="1"/>
  <c r="DO42" i="1"/>
  <c r="DN67" i="1"/>
  <c r="DM124" i="1" l="1"/>
  <c r="DM125" i="1" s="1"/>
  <c r="DM152" i="1" s="1"/>
  <c r="DM150" i="1"/>
  <c r="DN99" i="1"/>
  <c r="DO95" i="1" s="1"/>
  <c r="DN117" i="1"/>
  <c r="DN149" i="1" s="1"/>
  <c r="DO100" i="1"/>
  <c r="DO109" i="1" s="1"/>
  <c r="DO116" i="1" s="1"/>
  <c r="DO40" i="1"/>
  <c r="DO56" i="1"/>
  <c r="DM128" i="1" l="1"/>
  <c r="DM130" i="1" s="1"/>
  <c r="DN136" i="1"/>
  <c r="DN118" i="1"/>
  <c r="DO74" i="1"/>
  <c r="DO57" i="1"/>
  <c r="DO41" i="1"/>
  <c r="DP38" i="1" s="1"/>
  <c r="DM133" i="1" l="1"/>
  <c r="DM153" i="1"/>
  <c r="DN126" i="1"/>
  <c r="DN151" i="1" s="1"/>
  <c r="DN121" i="1"/>
  <c r="DN122" i="1" s="1"/>
  <c r="DO58" i="1"/>
  <c r="DO62" i="1" s="1"/>
  <c r="DO97" i="1"/>
  <c r="DP42" i="1"/>
  <c r="DO67" i="1"/>
  <c r="DN124" i="1" l="1"/>
  <c r="DN125" i="1" s="1"/>
  <c r="DN152" i="1" s="1"/>
  <c r="DN150" i="1"/>
  <c r="DO99" i="1"/>
  <c r="DP95" i="1" s="1"/>
  <c r="DP100" i="1" s="1"/>
  <c r="DP109" i="1" s="1"/>
  <c r="DP116" i="1" s="1"/>
  <c r="DO117" i="1"/>
  <c r="DO149" i="1" s="1"/>
  <c r="DP40" i="1"/>
  <c r="DP56" i="1"/>
  <c r="DN128" i="1" l="1"/>
  <c r="DN130" i="1" s="1"/>
  <c r="DO118" i="1"/>
  <c r="DO136" i="1"/>
  <c r="DP74" i="1"/>
  <c r="DP57" i="1"/>
  <c r="DP41" i="1"/>
  <c r="DQ38" i="1" s="1"/>
  <c r="DN133" i="1" l="1"/>
  <c r="DN153" i="1"/>
  <c r="DO126" i="1"/>
  <c r="DO151" i="1" s="1"/>
  <c r="DO121" i="1"/>
  <c r="DO122" i="1" s="1"/>
  <c r="DP58" i="1"/>
  <c r="DP62" i="1" s="1"/>
  <c r="DP97" i="1"/>
  <c r="DQ42" i="1"/>
  <c r="DP67" i="1"/>
  <c r="DO124" i="1" l="1"/>
  <c r="DO125" i="1" s="1"/>
  <c r="DO150" i="1"/>
  <c r="DP99" i="1"/>
  <c r="DQ95" i="1" s="1"/>
  <c r="DQ100" i="1" s="1"/>
  <c r="DQ109" i="1" s="1"/>
  <c r="DQ116" i="1" s="1"/>
  <c r="DP117" i="1"/>
  <c r="DP149" i="1" s="1"/>
  <c r="DQ56" i="1"/>
  <c r="DQ40" i="1"/>
  <c r="DO128" i="1" l="1"/>
  <c r="DO130" i="1" s="1"/>
  <c r="DO152" i="1"/>
  <c r="DP118" i="1"/>
  <c r="DP136" i="1"/>
  <c r="DQ74" i="1"/>
  <c r="DQ57" i="1"/>
  <c r="DQ67" i="1" s="1"/>
  <c r="DQ41" i="1"/>
  <c r="DR38" i="1" s="1"/>
  <c r="DO133" i="1" l="1"/>
  <c r="DO153" i="1"/>
  <c r="DP126" i="1"/>
  <c r="DP151" i="1" s="1"/>
  <c r="DP121" i="1"/>
  <c r="DP122" i="1" s="1"/>
  <c r="DQ58" i="1"/>
  <c r="DQ62" i="1" s="1"/>
  <c r="DQ97" i="1"/>
  <c r="DR42" i="1"/>
  <c r="DP124" i="1" l="1"/>
  <c r="DP125" i="1" s="1"/>
  <c r="DP152" i="1" s="1"/>
  <c r="DP150" i="1"/>
  <c r="DQ99" i="1"/>
  <c r="DR95" i="1" s="1"/>
  <c r="DR100" i="1" s="1"/>
  <c r="DR109" i="1" s="1"/>
  <c r="DR116" i="1" s="1"/>
  <c r="DQ117" i="1"/>
  <c r="DQ149" i="1" s="1"/>
  <c r="DR56" i="1"/>
  <c r="DR40" i="1"/>
  <c r="DP128" i="1" l="1"/>
  <c r="DP130" i="1" s="1"/>
  <c r="DQ136" i="1"/>
  <c r="DQ118" i="1"/>
  <c r="DR74" i="1"/>
  <c r="DR57" i="1"/>
  <c r="DR41" i="1"/>
  <c r="DS38" i="1" s="1"/>
  <c r="DR67" i="1"/>
  <c r="DP133" i="1" l="1"/>
  <c r="DP153" i="1"/>
  <c r="DQ126" i="1"/>
  <c r="DQ151" i="1" s="1"/>
  <c r="DQ121" i="1"/>
  <c r="DQ122" i="1" s="1"/>
  <c r="DR58" i="1"/>
  <c r="DR62" i="1" s="1"/>
  <c r="DR97" i="1"/>
  <c r="DS42" i="1"/>
  <c r="DQ124" i="1" l="1"/>
  <c r="DQ125" i="1" s="1"/>
  <c r="DQ150" i="1"/>
  <c r="DR99" i="1"/>
  <c r="DS95" i="1" s="1"/>
  <c r="DR117" i="1"/>
  <c r="DR149" i="1" s="1"/>
  <c r="DS100" i="1"/>
  <c r="DS109" i="1" s="1"/>
  <c r="DS116" i="1" s="1"/>
  <c r="DS40" i="1"/>
  <c r="DS56" i="1"/>
  <c r="DQ128" i="1" l="1"/>
  <c r="DQ130" i="1" s="1"/>
  <c r="DQ152" i="1"/>
  <c r="DR136" i="1"/>
  <c r="DR118" i="1"/>
  <c r="DS74" i="1"/>
  <c r="DS57" i="1"/>
  <c r="DS41" i="1"/>
  <c r="DT38" i="1" s="1"/>
  <c r="DQ133" i="1" l="1"/>
  <c r="DQ153" i="1"/>
  <c r="DR126" i="1"/>
  <c r="DR151" i="1" s="1"/>
  <c r="DR121" i="1"/>
  <c r="DR122" i="1" s="1"/>
  <c r="DS58" i="1"/>
  <c r="DS62" i="1" s="1"/>
  <c r="DS97" i="1"/>
  <c r="DT42" i="1"/>
  <c r="DS67" i="1"/>
  <c r="DR124" i="1" l="1"/>
  <c r="DR125" i="1" s="1"/>
  <c r="DR150" i="1"/>
  <c r="DS99" i="1"/>
  <c r="DT95" i="1" s="1"/>
  <c r="DS117" i="1"/>
  <c r="DS149" i="1" s="1"/>
  <c r="DT100" i="1"/>
  <c r="DT109" i="1" s="1"/>
  <c r="DT116" i="1" s="1"/>
  <c r="DT40" i="1"/>
  <c r="DT56" i="1"/>
  <c r="DR128" i="1" l="1"/>
  <c r="DR130" i="1" s="1"/>
  <c r="DR152" i="1"/>
  <c r="DS136" i="1"/>
  <c r="DS118" i="1"/>
  <c r="DT74" i="1"/>
  <c r="DT57" i="1"/>
  <c r="DT41" i="1"/>
  <c r="DU38" i="1" s="1"/>
  <c r="DR133" i="1" l="1"/>
  <c r="DR153" i="1"/>
  <c r="DS126" i="1"/>
  <c r="DS151" i="1" s="1"/>
  <c r="DS121" i="1"/>
  <c r="DS122" i="1" s="1"/>
  <c r="DT58" i="1"/>
  <c r="DT62" i="1" s="1"/>
  <c r="DT97" i="1"/>
  <c r="DU42" i="1"/>
  <c r="DT67" i="1"/>
  <c r="DS124" i="1" l="1"/>
  <c r="DS125" i="1" s="1"/>
  <c r="DS152" i="1" s="1"/>
  <c r="DS150" i="1"/>
  <c r="DT99" i="1"/>
  <c r="DU95" i="1" s="1"/>
  <c r="DT117" i="1"/>
  <c r="DT149" i="1" s="1"/>
  <c r="DU100" i="1"/>
  <c r="DU109" i="1" s="1"/>
  <c r="DU116" i="1" s="1"/>
  <c r="DU40" i="1"/>
  <c r="DU56" i="1"/>
  <c r="DS128" i="1" l="1"/>
  <c r="DS130" i="1" s="1"/>
  <c r="DT136" i="1"/>
  <c r="DT118" i="1"/>
  <c r="DU74" i="1"/>
  <c r="DU57" i="1"/>
  <c r="DU41" i="1"/>
  <c r="DV38" i="1" s="1"/>
  <c r="DS133" i="1" l="1"/>
  <c r="DS153" i="1"/>
  <c r="DT126" i="1"/>
  <c r="DT151" i="1" s="1"/>
  <c r="DT121" i="1"/>
  <c r="DT122" i="1" s="1"/>
  <c r="DU58" i="1"/>
  <c r="DU62" i="1" s="1"/>
  <c r="DU97" i="1"/>
  <c r="DV42" i="1"/>
  <c r="DU67" i="1"/>
  <c r="DT124" i="1" l="1"/>
  <c r="DT125" i="1" s="1"/>
  <c r="DT150" i="1"/>
  <c r="DU99" i="1"/>
  <c r="DV95" i="1" s="1"/>
  <c r="DU117" i="1"/>
  <c r="DU149" i="1" s="1"/>
  <c r="DV100" i="1"/>
  <c r="DV109" i="1" s="1"/>
  <c r="DV116" i="1" s="1"/>
  <c r="DV56" i="1"/>
  <c r="DV40" i="1"/>
  <c r="DT128" i="1" l="1"/>
  <c r="DT130" i="1" s="1"/>
  <c r="DT152" i="1"/>
  <c r="DU118" i="1"/>
  <c r="DU136" i="1"/>
  <c r="DV74" i="1"/>
  <c r="DV57" i="1"/>
  <c r="DV67" i="1" s="1"/>
  <c r="DV41" i="1"/>
  <c r="DW38" i="1" s="1"/>
  <c r="DT133" i="1" l="1"/>
  <c r="DT153" i="1"/>
  <c r="DU126" i="1"/>
  <c r="DU151" i="1" s="1"/>
  <c r="DU121" i="1"/>
  <c r="DU122" i="1" s="1"/>
  <c r="DV58" i="1"/>
  <c r="DV62" i="1" s="1"/>
  <c r="DV97" i="1"/>
  <c r="DW42" i="1"/>
  <c r="DU124" i="1" l="1"/>
  <c r="DU125" i="1" s="1"/>
  <c r="DU152" i="1" s="1"/>
  <c r="DU150" i="1"/>
  <c r="DV99" i="1"/>
  <c r="DW95" i="1" s="1"/>
  <c r="DV117" i="1"/>
  <c r="DV149" i="1" s="1"/>
  <c r="DW100" i="1"/>
  <c r="DW109" i="1" s="1"/>
  <c r="DW116" i="1" s="1"/>
  <c r="DW40" i="1"/>
  <c r="DW56" i="1"/>
  <c r="DU128" i="1" l="1"/>
  <c r="DU130" i="1" s="1"/>
  <c r="DV136" i="1"/>
  <c r="DV118" i="1"/>
  <c r="DW74" i="1"/>
  <c r="DW57" i="1"/>
  <c r="DW41" i="1"/>
  <c r="DX38" i="1" s="1"/>
  <c r="DU133" i="1" l="1"/>
  <c r="DU153" i="1"/>
  <c r="DV126" i="1"/>
  <c r="DV151" i="1" s="1"/>
  <c r="DV121" i="1"/>
  <c r="DV122" i="1" s="1"/>
  <c r="DW58" i="1"/>
  <c r="DW62" i="1" s="1"/>
  <c r="DW97" i="1"/>
  <c r="DX42" i="1"/>
  <c r="DW67" i="1"/>
  <c r="DV124" i="1" l="1"/>
  <c r="DV125" i="1" s="1"/>
  <c r="DV152" i="1" s="1"/>
  <c r="DV150" i="1"/>
  <c r="DW99" i="1"/>
  <c r="DX95" i="1" s="1"/>
  <c r="DW117" i="1"/>
  <c r="DW149" i="1" s="1"/>
  <c r="DX100" i="1"/>
  <c r="DX109" i="1" s="1"/>
  <c r="DX116" i="1" s="1"/>
  <c r="DX56" i="1"/>
  <c r="DX40" i="1"/>
  <c r="DV128" i="1" l="1"/>
  <c r="DV130" i="1" s="1"/>
  <c r="DW136" i="1"/>
  <c r="DW118" i="1"/>
  <c r="DX74" i="1"/>
  <c r="H74" i="1" s="1"/>
  <c r="DX57" i="1"/>
  <c r="DX41" i="1"/>
  <c r="DV133" i="1" l="1"/>
  <c r="DV153" i="1"/>
  <c r="DW126" i="1"/>
  <c r="DW151" i="1" s="1"/>
  <c r="DW121" i="1"/>
  <c r="DW122" i="1" s="1"/>
  <c r="DX58" i="1"/>
  <c r="DX62" i="1" s="1"/>
  <c r="E63" i="1" s="1"/>
  <c r="E69" i="1" s="1"/>
  <c r="DX97" i="1"/>
  <c r="DX67" i="1"/>
  <c r="DW124" i="1" l="1"/>
  <c r="DW125" i="1" s="1"/>
  <c r="DW150" i="1"/>
  <c r="DX99" i="1"/>
  <c r="DX117" i="1"/>
  <c r="DX149" i="1" s="1"/>
  <c r="DW128" i="1" l="1"/>
  <c r="DW130" i="1" s="1"/>
  <c r="DW152" i="1"/>
  <c r="DX118" i="1"/>
  <c r="DX136" i="1"/>
  <c r="DW133" i="1" l="1"/>
  <c r="DW153" i="1"/>
  <c r="DX126" i="1"/>
  <c r="DX151" i="1" s="1"/>
  <c r="DX121" i="1"/>
  <c r="DX122" i="1" s="1"/>
  <c r="DX124" i="1" l="1"/>
  <c r="DX125" i="1" s="1"/>
  <c r="DX152" i="1" s="1"/>
  <c r="DX150" i="1"/>
  <c r="DX128" i="1"/>
  <c r="DX130" i="1" s="1"/>
  <c r="DX133" i="1" l="1"/>
  <c r="F134" i="1" s="1"/>
  <c r="F155" i="1" s="1"/>
  <c r="DX15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<sst xmlns="http://schemas.openxmlformats.org/spreadsheetml/2006/main" count="386" uniqueCount="117">
  <si>
    <t xml:space="preserve">Timing </t>
  </si>
  <si>
    <t>Period</t>
  </si>
  <si>
    <t>Construction Periods</t>
  </si>
  <si>
    <t>Operating Life</t>
  </si>
  <si>
    <t>Operating Cash Flow</t>
  </si>
  <si>
    <t>Revenues</t>
  </si>
  <si>
    <t>Operating Expense</t>
  </si>
  <si>
    <t>Capital Expenditure</t>
  </si>
  <si>
    <t>Free Cash Flow</t>
  </si>
  <si>
    <t>EBITDA</t>
  </si>
  <si>
    <t>PIRR</t>
  </si>
  <si>
    <t>Debt Structuring</t>
  </si>
  <si>
    <t>Years</t>
  </si>
  <si>
    <t>Life</t>
  </si>
  <si>
    <t>Annual Euro</t>
  </si>
  <si>
    <t>One Time</t>
  </si>
  <si>
    <t>Euro</t>
  </si>
  <si>
    <t>% p.a.</t>
  </si>
  <si>
    <t>Tenure of Debt</t>
  </si>
  <si>
    <t>Interest Rate</t>
  </si>
  <si>
    <t>DSCR for Sizing</t>
  </si>
  <si>
    <t>x</t>
  </si>
  <si>
    <t>Flag for Tenure</t>
  </si>
  <si>
    <t>Flag</t>
  </si>
  <si>
    <t>CFADS for Tenure</t>
  </si>
  <si>
    <t>Opening Balance</t>
  </si>
  <si>
    <t>Add: Debt Draws</t>
  </si>
  <si>
    <t>Closing Balance</t>
  </si>
  <si>
    <t>Interest  Opening Balance x Int Rate</t>
  </si>
  <si>
    <t>Cash Flow Statement</t>
  </si>
  <si>
    <t>Cash Before COD - Uses and Source</t>
  </si>
  <si>
    <t>Uses</t>
  </si>
  <si>
    <t>Cap Exp</t>
  </si>
  <si>
    <t>Source</t>
  </si>
  <si>
    <t>Debt</t>
  </si>
  <si>
    <t>Equity Investment</t>
  </si>
  <si>
    <t>Total</t>
  </si>
  <si>
    <t>Cash Flow After</t>
  </si>
  <si>
    <t xml:space="preserve">EBITDA </t>
  </si>
  <si>
    <t>Less: Interest</t>
  </si>
  <si>
    <t>Less: Repayment</t>
  </si>
  <si>
    <t>Dividends</t>
  </si>
  <si>
    <t>Equity Net Cash Flow</t>
  </si>
  <si>
    <t>Equity IRR</t>
  </si>
  <si>
    <t>DSCR</t>
  </si>
  <si>
    <t>Inflation Index</t>
  </si>
  <si>
    <t>%</t>
  </si>
  <si>
    <t>Target Debt Service =CFADS/DSCR</t>
  </si>
  <si>
    <t>PV of Debt =Debt</t>
  </si>
  <si>
    <t>Less: Debt Repayment =DS - Int</t>
  </si>
  <si>
    <t>Debt Service</t>
  </si>
  <si>
    <t>Cash Flow</t>
  </si>
  <si>
    <t>Tenure</t>
  </si>
  <si>
    <t>Summary Analysis</t>
  </si>
  <si>
    <t>Debt to Capital</t>
  </si>
  <si>
    <t>Risk Analysis</t>
  </si>
  <si>
    <t>Scheduled Debt Repayment</t>
  </si>
  <si>
    <t>Add: Re-Investment</t>
  </si>
  <si>
    <t>Add: Dividends</t>
  </si>
  <si>
    <t>Ending Balance</t>
  </si>
  <si>
    <t>Investment</t>
  </si>
  <si>
    <t>Growth Ratio</t>
  </si>
  <si>
    <t>Annual Growth</t>
  </si>
  <si>
    <t>Volatility</t>
  </si>
  <si>
    <t>Mean Reversion</t>
  </si>
  <si>
    <t>Base Revenue Estimate</t>
  </si>
  <si>
    <t>Index</t>
  </si>
  <si>
    <t>Random Number - Probability</t>
  </si>
  <si>
    <t>Cash Flow Change Before Volatilty</t>
  </si>
  <si>
    <t>Cash Flow Change After Volatilty</t>
  </si>
  <si>
    <t>Random Index</t>
  </si>
  <si>
    <t>Last Period</t>
  </si>
  <si>
    <t>Mean Reversion Adjustment</t>
  </si>
  <si>
    <t>Adjusted Revenues</t>
  </si>
  <si>
    <t>Less Operating Expense</t>
  </si>
  <si>
    <t>Adjusted Debt Schedule</t>
  </si>
  <si>
    <t>Opening Debt</t>
  </si>
  <si>
    <t>Add: Debt Issue</t>
  </si>
  <si>
    <t>Less: Cash Sweep</t>
  </si>
  <si>
    <t>Factor</t>
  </si>
  <si>
    <t>Less: Scheduled</t>
  </si>
  <si>
    <t>Adjusted Revenue</t>
  </si>
  <si>
    <t>Adjusted EBITDA</t>
  </si>
  <si>
    <t>Base Debt</t>
  </si>
  <si>
    <t>Defaulted Debt</t>
  </si>
  <si>
    <t>Add: Default</t>
  </si>
  <si>
    <t>Less: Repayment of Default</t>
  </si>
  <si>
    <t>Interest</t>
  </si>
  <si>
    <t>Adjusted Cash Waterfall</t>
  </si>
  <si>
    <t>Less: Debt Repayment Scheduled</t>
  </si>
  <si>
    <t>Cash Flow After Scheduled Debt Service</t>
  </si>
  <si>
    <t>Total Interest</t>
  </si>
  <si>
    <t xml:space="preserve">Interest </t>
  </si>
  <si>
    <t>Cash Sweep</t>
  </si>
  <si>
    <t>Cash Swept Before Constraint</t>
  </si>
  <si>
    <t>Cash Swept After Constraint</t>
  </si>
  <si>
    <t>Cash Flow Before Default</t>
  </si>
  <si>
    <t>Add: Repayment not Made from Default</t>
  </si>
  <si>
    <t>Cash Flow After Sweep</t>
  </si>
  <si>
    <t>Equity Cash Flow</t>
  </si>
  <si>
    <t>Ratios</t>
  </si>
  <si>
    <t>CFADS for Loan Life</t>
  </si>
  <si>
    <t>NPV of CFADS</t>
  </si>
  <si>
    <t>Debt Balance</t>
  </si>
  <si>
    <t>LLCR</t>
  </si>
  <si>
    <t>CFADS for Life</t>
  </si>
  <si>
    <t>PLCR</t>
  </si>
  <si>
    <t>Graphs</t>
  </si>
  <si>
    <t>Scheduled Debt Service</t>
  </si>
  <si>
    <t>Sweep</t>
  </si>
  <si>
    <t>Repayment of Default</t>
  </si>
  <si>
    <t>Default</t>
  </si>
  <si>
    <t>Percent of Cash Flow</t>
  </si>
  <si>
    <t>Cash Sweep Percent</t>
  </si>
  <si>
    <t>Unpaid Debt at Project Life</t>
  </si>
  <si>
    <t>Unpaid Debt at Loan Life</t>
  </si>
  <si>
    <t>Dividend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</si>
</sst>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[&quot;@&quot;]&quot;"/>
    <numFmt numFmtId="165" formatCode="_-* #,##0.00_-;[Red]_(* \(#,##0.00\);_-* &quot;-&quot;??_-;_-@_-"/>
    <numFmt numFmtId="168" formatCode="_(* #,##0_);[Red]_(* \(#,##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FF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336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0" xfId="0" applyFont="1" applyFill="1"/>
    <xf numFmtId="0" fontId="3" fillId="3" borderId="0" xfId="0" applyFont="1" applyFill="1"/>
    <xf numFmtId="9" fontId="0" fillId="0" borderId="0" xfId="0" applyNumberFormat="1"/>
    <xf numFmtId="164" fontId="0" fillId="0" borderId="0" xfId="0" applyNumberFormat="1" applyAlignment="1">
      <alignment horizontal="center"/>
    </xf>
    <xf numFmtId="10" fontId="0" fillId="0" borderId="0" xfId="0" applyNumberFormat="1"/>
    <xf numFmtId="165" fontId="0" fillId="0" borderId="0" xfId="1" applyNumberFormat="1" applyFont="1"/>
    <xf numFmtId="43" fontId="0" fillId="0" borderId="0" xfId="0" applyNumberFormat="1"/>
    <xf numFmtId="165" fontId="1" fillId="0" borderId="0" xfId="1" applyNumberFormat="1" applyFont="1"/>
    <xf numFmtId="9" fontId="2" fillId="2" borderId="0" xfId="0" applyNumberFormat="1" applyFont="1" applyFill="1"/>
    <xf numFmtId="4" fontId="2" fillId="2" borderId="0" xfId="0" applyNumberFormat="1" applyFont="1" applyFill="1"/>
    <xf numFmtId="10" fontId="2" fillId="2" borderId="0" xfId="0" applyNumberFormat="1" applyFont="1" applyFill="1"/>
    <xf numFmtId="165" fontId="0" fillId="0" borderId="0" xfId="0" applyNumberFormat="1"/>
    <xf numFmtId="0" fontId="0" fillId="0" borderId="1" xfId="0" applyBorder="1"/>
    <xf numFmtId="165" fontId="0" fillId="0" borderId="1" xfId="0" applyNumberFormat="1" applyBorder="1"/>
    <xf numFmtId="43" fontId="0" fillId="0" borderId="1" xfId="0" applyNumberFormat="1" applyBorder="1"/>
    <xf numFmtId="164" fontId="0" fillId="0" borderId="1" xfId="0" applyNumberFormat="1" applyBorder="1" applyAlignment="1">
      <alignment horizontal="center"/>
    </xf>
    <xf numFmtId="10" fontId="0" fillId="0" borderId="1" xfId="0" applyNumberFormat="1" applyBorder="1"/>
    <xf numFmtId="165" fontId="0" fillId="0" borderId="1" xfId="1" applyNumberFormat="1" applyFont="1" applyBorder="1"/>
    <xf numFmtId="168" fontId="0" fillId="0" borderId="0" xfId="0" applyNumberFormat="1"/>
    <xf numFmtId="164" fontId="0" fillId="0" borderId="0" xfId="0" applyNumberForma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4"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2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Model!$I$88:$AI$88</c:f>
              <c:numCache>
                <c:formatCode>_-* #,##0.00_-;[Red]_(* \(#,##0.00\);_-* "-"??_-;_-@_-</c:formatCode>
                <c:ptCount val="27"/>
                <c:pt idx="0" formatCode="General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20-4486-A46E-21CC489DE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5252512"/>
        <c:axId val="2075242432"/>
      </c:barChart>
      <c:catAx>
        <c:axId val="20752525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242432"/>
        <c:crosses val="autoZero"/>
        <c:auto val="1"/>
        <c:lblAlgn val="ctr"/>
        <c:lblOffset val="100"/>
        <c:noMultiLvlLbl val="0"/>
      </c:catAx>
      <c:valAx>
        <c:axId val="207524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25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Model!$D$69:$J$69</c:f>
          <c:strCache>
            <c:ptCount val="7"/>
            <c:pt idx="0">
              <c:v>Equity IRR</c:v>
            </c:pt>
            <c:pt idx="1">
              <c:v>8.70%</c:v>
            </c:pt>
            <c:pt idx="2">
              <c:v>DSCR</c:v>
            </c:pt>
            <c:pt idx="3">
              <c:v>1.3</c:v>
            </c:pt>
            <c:pt idx="5">
              <c:v> Tenure </c:v>
            </c:pt>
            <c:pt idx="6">
              <c:v>30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Model!$D$66:$G$66</c:f>
              <c:strCache>
                <c:ptCount val="4"/>
                <c:pt idx="0">
                  <c:v>Cash Flow</c:v>
                </c:pt>
                <c:pt idx="1">
                  <c:v>[Euro]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Model!$I$65:$DX$65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Model!$I$66:$DX$66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51</c:v>
                </c:pt>
                <c:pt idx="2">
                  <c:v>52.019999999999996</c:v>
                </c:pt>
                <c:pt idx="3">
                  <c:v>53.060399999999994</c:v>
                </c:pt>
                <c:pt idx="4">
                  <c:v>54.121608000000002</c:v>
                </c:pt>
                <c:pt idx="5">
                  <c:v>55.204040160000005</c:v>
                </c:pt>
                <c:pt idx="6">
                  <c:v>56.308120963200011</c:v>
                </c:pt>
                <c:pt idx="7">
                  <c:v>57.43428338246401</c:v>
                </c:pt>
                <c:pt idx="8">
                  <c:v>58.582969050113292</c:v>
                </c:pt>
                <c:pt idx="9">
                  <c:v>59.754628431115556</c:v>
                </c:pt>
                <c:pt idx="10">
                  <c:v>60.949720999737863</c:v>
                </c:pt>
                <c:pt idx="11">
                  <c:v>62.168715419732621</c:v>
                </c:pt>
                <c:pt idx="12">
                  <c:v>63.412089728127278</c:v>
                </c:pt>
                <c:pt idx="13">
                  <c:v>64.680331522689826</c:v>
                </c:pt>
                <c:pt idx="14">
                  <c:v>65.973938153143621</c:v>
                </c:pt>
                <c:pt idx="15">
                  <c:v>67.293416916206496</c:v>
                </c:pt>
                <c:pt idx="16">
                  <c:v>68.63928525453062</c:v>
                </c:pt>
                <c:pt idx="17">
                  <c:v>70.012070959621241</c:v>
                </c:pt>
                <c:pt idx="18">
                  <c:v>71.412312378813681</c:v>
                </c:pt>
                <c:pt idx="19">
                  <c:v>72.840558626389935</c:v>
                </c:pt>
                <c:pt idx="20">
                  <c:v>74.297369798917742</c:v>
                </c:pt>
                <c:pt idx="21">
                  <c:v>75.7833171948961</c:v>
                </c:pt>
                <c:pt idx="22">
                  <c:v>77.298983538794033</c:v>
                </c:pt>
                <c:pt idx="23">
                  <c:v>78.844963209569912</c:v>
                </c:pt>
                <c:pt idx="24">
                  <c:v>80.421862473761308</c:v>
                </c:pt>
                <c:pt idx="25">
                  <c:v>82.030299723236524</c:v>
                </c:pt>
                <c:pt idx="26">
                  <c:v>83.67090571770126</c:v>
                </c:pt>
                <c:pt idx="27">
                  <c:v>85.344323832055295</c:v>
                </c:pt>
                <c:pt idx="28">
                  <c:v>87.051210308696398</c:v>
                </c:pt>
                <c:pt idx="29">
                  <c:v>88.79223451487033</c:v>
                </c:pt>
                <c:pt idx="30">
                  <c:v>90.568079205167734</c:v>
                </c:pt>
                <c:pt idx="31">
                  <c:v>92.379440789271101</c:v>
                </c:pt>
                <c:pt idx="32">
                  <c:v>94.227029605056515</c:v>
                </c:pt>
                <c:pt idx="33">
                  <c:v>96.111570197157647</c:v>
                </c:pt>
                <c:pt idx="34">
                  <c:v>98.033801601100819</c:v>
                </c:pt>
                <c:pt idx="35">
                  <c:v>99.994477633122827</c:v>
                </c:pt>
                <c:pt idx="36">
                  <c:v>101.99436718578528</c:v>
                </c:pt>
                <c:pt idx="37">
                  <c:v>104.034254529501</c:v>
                </c:pt>
                <c:pt idx="38">
                  <c:v>106.11493962009101</c:v>
                </c:pt>
                <c:pt idx="39">
                  <c:v>108.23723841249286</c:v>
                </c:pt>
                <c:pt idx="40">
                  <c:v>110.40198318074269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8-4844-8372-67F385BF7554}"/>
            </c:ext>
          </c:extLst>
        </c:ser>
        <c:ser>
          <c:idx val="1"/>
          <c:order val="1"/>
          <c:tx>
            <c:strRef>
              <c:f>Model!$D$67:$G$67</c:f>
              <c:strCache>
                <c:ptCount val="4"/>
                <c:pt idx="0">
                  <c:v>Debt Service</c:v>
                </c:pt>
                <c:pt idx="1">
                  <c:v>[Euro]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Model!$I$65:$DX$65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Model!$I$67:$DX$67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39.230769230769226</c:v>
                </c:pt>
                <c:pt idx="2">
                  <c:v>40.015384615384612</c:v>
                </c:pt>
                <c:pt idx="3">
                  <c:v>40.815692307692302</c:v>
                </c:pt>
                <c:pt idx="4">
                  <c:v>41.632006153846156</c:v>
                </c:pt>
                <c:pt idx="5">
                  <c:v>42.464646276923077</c:v>
                </c:pt>
                <c:pt idx="6">
                  <c:v>43.313939202461547</c:v>
                </c:pt>
                <c:pt idx="7">
                  <c:v>44.180217986510776</c:v>
                </c:pt>
                <c:pt idx="8">
                  <c:v>45.06382234624099</c:v>
                </c:pt>
                <c:pt idx="9">
                  <c:v>45.965098793165808</c:v>
                </c:pt>
                <c:pt idx="10">
                  <c:v>46.884400769029121</c:v>
                </c:pt>
                <c:pt idx="11">
                  <c:v>47.822088784409708</c:v>
                </c:pt>
                <c:pt idx="12">
                  <c:v>48.778530560097906</c:v>
                </c:pt>
                <c:pt idx="13">
                  <c:v>49.754101171299865</c:v>
                </c:pt>
                <c:pt idx="14">
                  <c:v>50.749183194725859</c:v>
                </c:pt>
                <c:pt idx="15">
                  <c:v>51.764166858620378</c:v>
                </c:pt>
                <c:pt idx="16">
                  <c:v>52.79945019579278</c:v>
                </c:pt>
                <c:pt idx="17">
                  <c:v>53.855439199708648</c:v>
                </c:pt>
                <c:pt idx="18">
                  <c:v>54.932547983702833</c:v>
                </c:pt>
                <c:pt idx="19">
                  <c:v>56.031198943376872</c:v>
                </c:pt>
                <c:pt idx="20">
                  <c:v>57.151822922244406</c:v>
                </c:pt>
                <c:pt idx="21">
                  <c:v>58.294859380689303</c:v>
                </c:pt>
                <c:pt idx="22">
                  <c:v>59.460756568303097</c:v>
                </c:pt>
                <c:pt idx="23">
                  <c:v>60.649971699669159</c:v>
                </c:pt>
                <c:pt idx="24">
                  <c:v>61.862971133662541</c:v>
                </c:pt>
                <c:pt idx="25">
                  <c:v>63.100230556335788</c:v>
                </c:pt>
                <c:pt idx="26">
                  <c:v>64.362235167462501</c:v>
                </c:pt>
                <c:pt idx="27">
                  <c:v>65.64947987081176</c:v>
                </c:pt>
                <c:pt idx="28">
                  <c:v>66.962469468227994</c:v>
                </c:pt>
                <c:pt idx="29">
                  <c:v>68.301718857592562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28-4844-8372-67F385BF7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39970544"/>
        <c:axId val="139962864"/>
      </c:barChart>
      <c:dateAx>
        <c:axId val="13997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962864"/>
        <c:crosses val="autoZero"/>
        <c:auto val="0"/>
        <c:lblOffset val="100"/>
        <c:baseTimeUnit val="days"/>
      </c:dateAx>
      <c:valAx>
        <c:axId val="13996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97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Model!$D$149:$H$149</c:f>
              <c:strCache>
                <c:ptCount val="5"/>
                <c:pt idx="0">
                  <c:v>Scheduled Debt Service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Model!$I$148:$DX$148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Model!$I$149:$DX$149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39.230769230769226</c:v>
                </c:pt>
                <c:pt idx="2">
                  <c:v>40.015384615384612</c:v>
                </c:pt>
                <c:pt idx="3">
                  <c:v>40.815692307692302</c:v>
                </c:pt>
                <c:pt idx="4">
                  <c:v>41.632006153846156</c:v>
                </c:pt>
                <c:pt idx="5">
                  <c:v>42.464646276923077</c:v>
                </c:pt>
                <c:pt idx="6">
                  <c:v>43.313939202461547</c:v>
                </c:pt>
                <c:pt idx="7">
                  <c:v>44.180217986510776</c:v>
                </c:pt>
                <c:pt idx="8">
                  <c:v>45.06382234624099</c:v>
                </c:pt>
                <c:pt idx="9">
                  <c:v>45.965098793165808</c:v>
                </c:pt>
                <c:pt idx="10">
                  <c:v>46.884400769029121</c:v>
                </c:pt>
                <c:pt idx="11">
                  <c:v>47.822088784409708</c:v>
                </c:pt>
                <c:pt idx="12">
                  <c:v>48.778530560097906</c:v>
                </c:pt>
                <c:pt idx="13">
                  <c:v>49.754101171299865</c:v>
                </c:pt>
                <c:pt idx="14">
                  <c:v>50.749183194725859</c:v>
                </c:pt>
                <c:pt idx="15">
                  <c:v>51.764166858620378</c:v>
                </c:pt>
                <c:pt idx="16">
                  <c:v>52.79945019579278</c:v>
                </c:pt>
                <c:pt idx="17">
                  <c:v>53.855439199708648</c:v>
                </c:pt>
                <c:pt idx="18">
                  <c:v>54.932547983702833</c:v>
                </c:pt>
                <c:pt idx="19">
                  <c:v>56.031198943376872</c:v>
                </c:pt>
                <c:pt idx="20">
                  <c:v>57.151822922244406</c:v>
                </c:pt>
                <c:pt idx="21">
                  <c:v>58.294859380689303</c:v>
                </c:pt>
                <c:pt idx="22">
                  <c:v>59.460756568303097</c:v>
                </c:pt>
                <c:pt idx="23">
                  <c:v>60.649971699669159</c:v>
                </c:pt>
                <c:pt idx="24">
                  <c:v>61.862971133662541</c:v>
                </c:pt>
                <c:pt idx="25">
                  <c:v>63.100230556335788</c:v>
                </c:pt>
                <c:pt idx="26">
                  <c:v>64.362235167462501</c:v>
                </c:pt>
                <c:pt idx="27">
                  <c:v>65.64947987081176</c:v>
                </c:pt>
                <c:pt idx="28">
                  <c:v>66.962469468227994</c:v>
                </c:pt>
                <c:pt idx="29">
                  <c:v>68.301718857592562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13-45F1-9F58-9AA95896495E}"/>
            </c:ext>
          </c:extLst>
        </c:ser>
        <c:ser>
          <c:idx val="1"/>
          <c:order val="1"/>
          <c:tx>
            <c:strRef>
              <c:f>Model!$D$150:$H$150</c:f>
              <c:strCache>
                <c:ptCount val="5"/>
                <c:pt idx="0">
                  <c:v>Sweep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Model!$I$148:$DX$148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Model!$I$150:$DX$150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13-45F1-9F58-9AA95896495E}"/>
            </c:ext>
          </c:extLst>
        </c:ser>
        <c:ser>
          <c:idx val="2"/>
          <c:order val="2"/>
          <c:tx>
            <c:strRef>
              <c:f>Model!$D$151:$H$151</c:f>
              <c:strCache>
                <c:ptCount val="5"/>
                <c:pt idx="0">
                  <c:v>Repayment of Default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Model!$I$148:$DX$148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Model!$I$151:$DX$151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13-45F1-9F58-9AA95896495E}"/>
            </c:ext>
          </c:extLst>
        </c:ser>
        <c:ser>
          <c:idx val="3"/>
          <c:order val="3"/>
          <c:tx>
            <c:strRef>
              <c:f>Model!$D$152:$H$152</c:f>
              <c:strCache>
                <c:ptCount val="5"/>
                <c:pt idx="0">
                  <c:v>Default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Model!$I$148:$DX$148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Model!$I$152:$DX$152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13-45F1-9F58-9AA95896495E}"/>
            </c:ext>
          </c:extLst>
        </c:ser>
        <c:ser>
          <c:idx val="4"/>
          <c:order val="4"/>
          <c:tx>
            <c:strRef>
              <c:f>Model!$D$153:$H$153</c:f>
              <c:strCache>
                <c:ptCount val="5"/>
                <c:pt idx="0">
                  <c:v>Dividend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Model!$I$148:$DX$148</c:f>
              <c:numCache>
                <c:formatCode>General</c:formatCode>
                <c:ptCount val="120"/>
                <c:pt idx="0">
                  <c:v>#N/A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</c:numCache>
            </c:numRef>
          </c:cat>
          <c:val>
            <c:numRef>
              <c:f>Model!$I$153:$DX$153</c:f>
              <c:numCache>
                <c:formatCode>_(* #,##0.00_);_(* \(#,##0.00\);_(* "-"??_);_(@_)</c:formatCode>
                <c:ptCount val="120"/>
                <c:pt idx="0">
                  <c:v>0</c:v>
                </c:pt>
                <c:pt idx="1">
                  <c:v>11.769230769230774</c:v>
                </c:pt>
                <c:pt idx="2">
                  <c:v>12.004615384615384</c:v>
                </c:pt>
                <c:pt idx="3">
                  <c:v>12.244707692307692</c:v>
                </c:pt>
                <c:pt idx="4">
                  <c:v>12.489601846153846</c:v>
                </c:pt>
                <c:pt idx="5">
                  <c:v>12.739393883076929</c:v>
                </c:pt>
                <c:pt idx="6">
                  <c:v>12.994181760738464</c:v>
                </c:pt>
                <c:pt idx="7">
                  <c:v>13.254065395953234</c:v>
                </c:pt>
                <c:pt idx="8">
                  <c:v>13.519146703872302</c:v>
                </c:pt>
                <c:pt idx="9">
                  <c:v>13.789529637949748</c:v>
                </c:pt>
                <c:pt idx="10">
                  <c:v>14.065320230708743</c:v>
                </c:pt>
                <c:pt idx="11">
                  <c:v>14.346626635322913</c:v>
                </c:pt>
                <c:pt idx="12">
                  <c:v>14.633559168029372</c:v>
                </c:pt>
                <c:pt idx="13">
                  <c:v>14.926230351389961</c:v>
                </c:pt>
                <c:pt idx="14">
                  <c:v>15.224754958417762</c:v>
                </c:pt>
                <c:pt idx="15">
                  <c:v>15.529250057586122</c:v>
                </c:pt>
                <c:pt idx="16">
                  <c:v>15.839835058737837</c:v>
                </c:pt>
                <c:pt idx="17">
                  <c:v>16.156631759912596</c:v>
                </c:pt>
                <c:pt idx="18">
                  <c:v>16.479764395110848</c:v>
                </c:pt>
                <c:pt idx="19">
                  <c:v>16.809359683013064</c:v>
                </c:pt>
                <c:pt idx="20">
                  <c:v>17.145546876673336</c:v>
                </c:pt>
                <c:pt idx="21">
                  <c:v>17.488457814206797</c:v>
                </c:pt>
                <c:pt idx="22">
                  <c:v>17.838226970490936</c:v>
                </c:pt>
                <c:pt idx="23">
                  <c:v>18.194991509900753</c:v>
                </c:pt>
                <c:pt idx="24">
                  <c:v>18.558891340098768</c:v>
                </c:pt>
                <c:pt idx="25">
                  <c:v>18.930069166900736</c:v>
                </c:pt>
                <c:pt idx="26">
                  <c:v>19.308670550238759</c:v>
                </c:pt>
                <c:pt idx="27">
                  <c:v>19.694843961243535</c:v>
                </c:pt>
                <c:pt idx="28">
                  <c:v>20.088740840468411</c:v>
                </c:pt>
                <c:pt idx="29">
                  <c:v>20.490515657277768</c:v>
                </c:pt>
                <c:pt idx="30">
                  <c:v>90.568079205167734</c:v>
                </c:pt>
                <c:pt idx="31">
                  <c:v>92.379440789271101</c:v>
                </c:pt>
                <c:pt idx="32">
                  <c:v>94.227029605056515</c:v>
                </c:pt>
                <c:pt idx="33">
                  <c:v>96.111570197157647</c:v>
                </c:pt>
                <c:pt idx="34">
                  <c:v>98.033801601100819</c:v>
                </c:pt>
                <c:pt idx="35">
                  <c:v>99.994477633122827</c:v>
                </c:pt>
                <c:pt idx="36">
                  <c:v>101.99436718578528</c:v>
                </c:pt>
                <c:pt idx="37">
                  <c:v>104.034254529501</c:v>
                </c:pt>
                <c:pt idx="38">
                  <c:v>106.11493962009101</c:v>
                </c:pt>
                <c:pt idx="39">
                  <c:v>108.23723841249286</c:v>
                </c:pt>
                <c:pt idx="40">
                  <c:v>110.40198318074269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13-45F1-9F58-9AA958964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054768992"/>
        <c:axId val="1054771872"/>
      </c:barChart>
      <c:dateAx>
        <c:axId val="105476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771872"/>
        <c:crosses val="autoZero"/>
        <c:auto val="0"/>
        <c:lblOffset val="100"/>
        <c:baseTimeUnit val="days"/>
      </c:dateAx>
      <c:valAx>
        <c:axId val="105477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768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19282D9-24E7-4251-AD2C-EFF266980067}">
  <sheetPr codeName="Chart2"/>
  <sheetViews>
    <sheetView zoomScale="7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E5D3CBE-1201-4E59-BB59-A96083A8F84B}">
  <sheetPr/>
  <sheetViews>
    <sheetView zoomScale="75" workbookViewId="0" zoomToFit="1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Spin" dx="31" fmlaLink="Model!$G$79" max="200" page="10" val="100"/>
</file>

<file path=xl/ctrlProps/ctrlProp2.xml><?xml version="1.0" encoding="utf-8"?>
<formControlPr xmlns="http://schemas.microsoft.com/office/spreadsheetml/2009/9/main" objectType="Spin" dx="31" fmlaLink="Model!$G$120" max="200" page="1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119945</xdr:colOff>
      <xdr:row>69</xdr:row>
      <xdr:rowOff>35278</xdr:rowOff>
    </xdr:from>
    <xdr:to>
      <xdr:col>19</xdr:col>
      <xdr:colOff>271640</xdr:colOff>
      <xdr:row>80</xdr:row>
      <xdr:rowOff>182739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E2E6E1-B616-4B53-1EDA-4370D67CAA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63500</xdr:colOff>
          <xdr:row>77</xdr:row>
          <xdr:rowOff>177800</xdr:rowOff>
        </xdr:from>
        <xdr:to>
          <xdr:col>6</xdr:col>
          <xdr:colOff>292100</xdr:colOff>
          <xdr:row>79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42333</xdr:colOff>
          <xdr:row>119</xdr:row>
          <xdr:rowOff>29633</xdr:rowOff>
        </xdr:from>
        <xdr:to>
          <xdr:col>6</xdr:col>
          <xdr:colOff>270933</xdr:colOff>
          <xdr:row>120</xdr:row>
          <xdr:rowOff>35278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27970DB-7385-F45F-C46E-90FE267A3E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B1538A-D795-9730-8948-F5C3FC40FB6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A2DC6E-7D19-D4E6-47F0-3D78DE2E9BF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10B6A-7CB3-4747-97FE-74FC4FDCC827}">
  <sheetPr codeName="Sheet1"/>
  <dimension ref="B2:ALT155"/>
  <sheetViews>
    <sheetView tabSelected="1" zoomScale="90" zoomScaleNormal="90" workbookViewId="0">
      <pane xSplit="7" ySplit="5" topLeftCell="DQ6" activePane="bottomRight" state="frozen"/>
      <selection pane="topRight" activeCell="G1" sqref="G1"/>
      <selection pane="bottomLeft" activeCell="A6" sqref="A6"/>
      <selection pane="bottomRight" activeCell="DR24" sqref="DR24"/>
    </sheetView>
  </sheetViews>
  <sheetFormatPr defaultRowHeight="14.5" x14ac:dyDescent="0.35"/>
  <cols>
    <col min="1" max="3" width="2" customWidth="1"/>
    <col min="4" max="4" width="35.26953125" customWidth="1"/>
    <col min="5" max="5" width="11.08984375" customWidth="1"/>
    <col min="6" max="6" width="10.36328125" customWidth="1"/>
    <col min="7" max="7" width="9.54296875" bestFit="1" customWidth="1"/>
    <col min="8" max="8" width="11.81640625" customWidth="1"/>
    <col min="9" max="9" width="9.90625" bestFit="1" customWidth="1"/>
    <col min="10" max="21" width="8.81640625" bestFit="1" customWidth="1"/>
    <col min="22" max="48" width="9.1796875" bestFit="1" customWidth="1"/>
    <col min="49" max="87" width="10.1796875" bestFit="1" customWidth="1"/>
    <col min="88" max="127" width="11.1796875" bestFit="1" customWidth="1"/>
    <col min="128" max="128" width="12.7265625" bestFit="1" customWidth="1"/>
  </cols>
  <sheetData>
    <row r="2" spans="2:1008" x14ac:dyDescent="0.35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</row>
    <row r="3" spans="2:1008" x14ac:dyDescent="0.35">
      <c r="C3" t="s">
        <v>1</v>
      </c>
      <c r="I3" cm="1">
        <f t="array" ref="I3:DX3">_xlfn.SEQUENCE(,120)</f>
        <v>1</v>
      </c>
      <c r="J3">
        <v>2</v>
      </c>
      <c r="K3">
        <v>3</v>
      </c>
      <c r="L3">
        <v>4</v>
      </c>
      <c r="M3">
        <v>5</v>
      </c>
      <c r="N3">
        <v>6</v>
      </c>
      <c r="O3">
        <v>7</v>
      </c>
      <c r="P3">
        <v>8</v>
      </c>
      <c r="Q3">
        <v>9</v>
      </c>
      <c r="R3">
        <v>10</v>
      </c>
      <c r="S3">
        <v>11</v>
      </c>
      <c r="T3">
        <v>12</v>
      </c>
      <c r="U3">
        <v>13</v>
      </c>
      <c r="V3">
        <v>14</v>
      </c>
      <c r="W3">
        <v>15</v>
      </c>
      <c r="X3">
        <v>16</v>
      </c>
      <c r="Y3">
        <v>17</v>
      </c>
      <c r="Z3">
        <v>18</v>
      </c>
      <c r="AA3">
        <v>19</v>
      </c>
      <c r="AB3">
        <v>20</v>
      </c>
      <c r="AC3">
        <v>21</v>
      </c>
      <c r="AD3">
        <v>22</v>
      </c>
      <c r="AE3">
        <v>23</v>
      </c>
      <c r="AF3">
        <v>24</v>
      </c>
      <c r="AG3">
        <v>25</v>
      </c>
      <c r="AH3">
        <v>26</v>
      </c>
      <c r="AI3">
        <v>27</v>
      </c>
      <c r="AJ3">
        <v>28</v>
      </c>
      <c r="AK3">
        <v>29</v>
      </c>
      <c r="AL3">
        <v>30</v>
      </c>
      <c r="AM3">
        <v>31</v>
      </c>
      <c r="AN3">
        <v>32</v>
      </c>
      <c r="AO3">
        <v>33</v>
      </c>
      <c r="AP3">
        <v>34</v>
      </c>
      <c r="AQ3">
        <v>35</v>
      </c>
      <c r="AR3">
        <v>36</v>
      </c>
      <c r="AS3">
        <v>37</v>
      </c>
      <c r="AT3">
        <v>38</v>
      </c>
      <c r="AU3">
        <v>39</v>
      </c>
      <c r="AV3">
        <v>40</v>
      </c>
      <c r="AW3">
        <v>41</v>
      </c>
      <c r="AX3">
        <v>42</v>
      </c>
      <c r="AY3">
        <v>43</v>
      </c>
      <c r="AZ3">
        <v>44</v>
      </c>
      <c r="BA3">
        <v>45</v>
      </c>
      <c r="BB3">
        <v>46</v>
      </c>
      <c r="BC3">
        <v>47</v>
      </c>
      <c r="BD3">
        <v>48</v>
      </c>
      <c r="BE3">
        <v>49</v>
      </c>
      <c r="BF3">
        <v>50</v>
      </c>
      <c r="BG3">
        <v>51</v>
      </c>
      <c r="BH3">
        <v>52</v>
      </c>
      <c r="BI3">
        <v>53</v>
      </c>
      <c r="BJ3">
        <v>54</v>
      </c>
      <c r="BK3">
        <v>55</v>
      </c>
      <c r="BL3">
        <v>56</v>
      </c>
      <c r="BM3">
        <v>57</v>
      </c>
      <c r="BN3">
        <v>58</v>
      </c>
      <c r="BO3">
        <v>59</v>
      </c>
      <c r="BP3">
        <v>60</v>
      </c>
      <c r="BQ3">
        <v>61</v>
      </c>
      <c r="BR3">
        <v>62</v>
      </c>
      <c r="BS3">
        <v>63</v>
      </c>
      <c r="BT3">
        <v>64</v>
      </c>
      <c r="BU3">
        <v>65</v>
      </c>
      <c r="BV3">
        <v>66</v>
      </c>
      <c r="BW3">
        <v>67</v>
      </c>
      <c r="BX3">
        <v>68</v>
      </c>
      <c r="BY3">
        <v>69</v>
      </c>
      <c r="BZ3">
        <v>70</v>
      </c>
      <c r="CA3">
        <v>71</v>
      </c>
      <c r="CB3">
        <v>72</v>
      </c>
      <c r="CC3">
        <v>73</v>
      </c>
      <c r="CD3">
        <v>74</v>
      </c>
      <c r="CE3">
        <v>75</v>
      </c>
      <c r="CF3">
        <v>76</v>
      </c>
      <c r="CG3">
        <v>77</v>
      </c>
      <c r="CH3">
        <v>78</v>
      </c>
      <c r="CI3">
        <v>79</v>
      </c>
      <c r="CJ3">
        <v>80</v>
      </c>
      <c r="CK3">
        <v>81</v>
      </c>
      <c r="CL3">
        <v>82</v>
      </c>
      <c r="CM3">
        <v>83</v>
      </c>
      <c r="CN3">
        <v>84</v>
      </c>
      <c r="CO3">
        <v>85</v>
      </c>
      <c r="CP3">
        <v>86</v>
      </c>
      <c r="CQ3">
        <v>87</v>
      </c>
      <c r="CR3">
        <v>88</v>
      </c>
      <c r="CS3">
        <v>89</v>
      </c>
      <c r="CT3">
        <v>90</v>
      </c>
      <c r="CU3">
        <v>91</v>
      </c>
      <c r="CV3">
        <v>92</v>
      </c>
      <c r="CW3">
        <v>93</v>
      </c>
      <c r="CX3">
        <v>94</v>
      </c>
      <c r="CY3">
        <v>95</v>
      </c>
      <c r="CZ3">
        <v>96</v>
      </c>
      <c r="DA3">
        <v>97</v>
      </c>
      <c r="DB3">
        <v>98</v>
      </c>
      <c r="DC3">
        <v>99</v>
      </c>
      <c r="DD3">
        <v>100</v>
      </c>
      <c r="DE3">
        <v>101</v>
      </c>
      <c r="DF3">
        <v>102</v>
      </c>
      <c r="DG3">
        <v>103</v>
      </c>
      <c r="DH3">
        <v>104</v>
      </c>
      <c r="DI3">
        <v>105</v>
      </c>
      <c r="DJ3">
        <v>106</v>
      </c>
      <c r="DK3">
        <v>107</v>
      </c>
      <c r="DL3">
        <v>108</v>
      </c>
      <c r="DM3">
        <v>109</v>
      </c>
      <c r="DN3">
        <v>110</v>
      </c>
      <c r="DO3">
        <v>111</v>
      </c>
      <c r="DP3">
        <v>112</v>
      </c>
      <c r="DQ3">
        <v>113</v>
      </c>
      <c r="DR3">
        <v>114</v>
      </c>
      <c r="DS3">
        <v>115</v>
      </c>
      <c r="DT3">
        <v>116</v>
      </c>
      <c r="DU3">
        <v>117</v>
      </c>
      <c r="DV3">
        <v>118</v>
      </c>
      <c r="DW3">
        <v>119</v>
      </c>
      <c r="DX3">
        <v>120</v>
      </c>
    </row>
    <row r="4" spans="2:1008" x14ac:dyDescent="0.35">
      <c r="C4" t="s">
        <v>2</v>
      </c>
      <c r="E4" s="4" t="s">
        <v>12</v>
      </c>
      <c r="F4" s="1">
        <v>1</v>
      </c>
      <c r="I4" t="b">
        <f>I3&lt;=$F$4</f>
        <v>1</v>
      </c>
      <c r="J4" t="b">
        <f t="shared" ref="J4:BU4" si="0">J3&lt;=$F$4</f>
        <v>0</v>
      </c>
      <c r="K4" t="b">
        <f t="shared" si="0"/>
        <v>0</v>
      </c>
      <c r="L4" t="b">
        <f t="shared" si="0"/>
        <v>0</v>
      </c>
      <c r="M4" t="b">
        <f t="shared" si="0"/>
        <v>0</v>
      </c>
      <c r="N4" t="b">
        <f t="shared" si="0"/>
        <v>0</v>
      </c>
      <c r="O4" t="b">
        <f t="shared" si="0"/>
        <v>0</v>
      </c>
      <c r="P4" t="b">
        <f t="shared" si="0"/>
        <v>0</v>
      </c>
      <c r="Q4" t="b">
        <f t="shared" si="0"/>
        <v>0</v>
      </c>
      <c r="R4" t="b">
        <f t="shared" si="0"/>
        <v>0</v>
      </c>
      <c r="S4" t="b">
        <f t="shared" si="0"/>
        <v>0</v>
      </c>
      <c r="T4" t="b">
        <f t="shared" si="0"/>
        <v>0</v>
      </c>
      <c r="U4" t="b">
        <f t="shared" si="0"/>
        <v>0</v>
      </c>
      <c r="V4" t="b">
        <f t="shared" si="0"/>
        <v>0</v>
      </c>
      <c r="W4" t="b">
        <f t="shared" si="0"/>
        <v>0</v>
      </c>
      <c r="X4" t="b">
        <f t="shared" si="0"/>
        <v>0</v>
      </c>
      <c r="Y4" t="b">
        <f t="shared" si="0"/>
        <v>0</v>
      </c>
      <c r="Z4" t="b">
        <f t="shared" si="0"/>
        <v>0</v>
      </c>
      <c r="AA4" t="b">
        <f t="shared" si="0"/>
        <v>0</v>
      </c>
      <c r="AB4" t="b">
        <f t="shared" si="0"/>
        <v>0</v>
      </c>
      <c r="AC4" t="b">
        <f t="shared" si="0"/>
        <v>0</v>
      </c>
      <c r="AD4" t="b">
        <f t="shared" si="0"/>
        <v>0</v>
      </c>
      <c r="AE4" t="b">
        <f t="shared" si="0"/>
        <v>0</v>
      </c>
      <c r="AF4" t="b">
        <f t="shared" si="0"/>
        <v>0</v>
      </c>
      <c r="AG4" t="b">
        <f t="shared" si="0"/>
        <v>0</v>
      </c>
      <c r="AH4" t="b">
        <f t="shared" si="0"/>
        <v>0</v>
      </c>
      <c r="AI4" t="b">
        <f t="shared" si="0"/>
        <v>0</v>
      </c>
      <c r="AJ4" t="b">
        <f t="shared" si="0"/>
        <v>0</v>
      </c>
      <c r="AK4" t="b">
        <f t="shared" si="0"/>
        <v>0</v>
      </c>
      <c r="AL4" t="b">
        <f t="shared" si="0"/>
        <v>0</v>
      </c>
      <c r="AM4" t="b">
        <f t="shared" si="0"/>
        <v>0</v>
      </c>
      <c r="AN4" t="b">
        <f t="shared" si="0"/>
        <v>0</v>
      </c>
      <c r="AO4" t="b">
        <f t="shared" si="0"/>
        <v>0</v>
      </c>
      <c r="AP4" t="b">
        <f t="shared" si="0"/>
        <v>0</v>
      </c>
      <c r="AQ4" t="b">
        <f t="shared" si="0"/>
        <v>0</v>
      </c>
      <c r="AR4" t="b">
        <f t="shared" si="0"/>
        <v>0</v>
      </c>
      <c r="AS4" t="b">
        <f t="shared" si="0"/>
        <v>0</v>
      </c>
      <c r="AT4" t="b">
        <f t="shared" si="0"/>
        <v>0</v>
      </c>
      <c r="AU4" t="b">
        <f t="shared" si="0"/>
        <v>0</v>
      </c>
      <c r="AV4" t="b">
        <f t="shared" si="0"/>
        <v>0</v>
      </c>
      <c r="AW4" t="b">
        <f t="shared" si="0"/>
        <v>0</v>
      </c>
      <c r="AX4" t="b">
        <f t="shared" si="0"/>
        <v>0</v>
      </c>
      <c r="AY4" t="b">
        <f t="shared" si="0"/>
        <v>0</v>
      </c>
      <c r="AZ4" t="b">
        <f t="shared" si="0"/>
        <v>0</v>
      </c>
      <c r="BA4" t="b">
        <f t="shared" si="0"/>
        <v>0</v>
      </c>
      <c r="BB4" t="b">
        <f t="shared" si="0"/>
        <v>0</v>
      </c>
      <c r="BC4" t="b">
        <f t="shared" si="0"/>
        <v>0</v>
      </c>
      <c r="BD4" t="b">
        <f t="shared" si="0"/>
        <v>0</v>
      </c>
      <c r="BE4" t="b">
        <f t="shared" si="0"/>
        <v>0</v>
      </c>
      <c r="BF4" t="b">
        <f t="shared" si="0"/>
        <v>0</v>
      </c>
      <c r="BG4" t="b">
        <f t="shared" si="0"/>
        <v>0</v>
      </c>
      <c r="BH4" t="b">
        <f t="shared" si="0"/>
        <v>0</v>
      </c>
      <c r="BI4" t="b">
        <f t="shared" si="0"/>
        <v>0</v>
      </c>
      <c r="BJ4" t="b">
        <f t="shared" si="0"/>
        <v>0</v>
      </c>
      <c r="BK4" t="b">
        <f t="shared" si="0"/>
        <v>0</v>
      </c>
      <c r="BL4" t="b">
        <f t="shared" si="0"/>
        <v>0</v>
      </c>
      <c r="BM4" t="b">
        <f t="shared" si="0"/>
        <v>0</v>
      </c>
      <c r="BN4" t="b">
        <f t="shared" si="0"/>
        <v>0</v>
      </c>
      <c r="BO4" t="b">
        <f t="shared" si="0"/>
        <v>0</v>
      </c>
      <c r="BP4" t="b">
        <f t="shared" si="0"/>
        <v>0</v>
      </c>
      <c r="BQ4" t="b">
        <f t="shared" si="0"/>
        <v>0</v>
      </c>
      <c r="BR4" t="b">
        <f t="shared" si="0"/>
        <v>0</v>
      </c>
      <c r="BS4" t="b">
        <f t="shared" si="0"/>
        <v>0</v>
      </c>
      <c r="BT4" t="b">
        <f t="shared" si="0"/>
        <v>0</v>
      </c>
      <c r="BU4" t="b">
        <f t="shared" si="0"/>
        <v>0</v>
      </c>
      <c r="BV4" t="b">
        <f t="shared" ref="BV4:DX4" si="1">BV3&lt;=$F$4</f>
        <v>0</v>
      </c>
      <c r="BW4" t="b">
        <f t="shared" si="1"/>
        <v>0</v>
      </c>
      <c r="BX4" t="b">
        <f t="shared" si="1"/>
        <v>0</v>
      </c>
      <c r="BY4" t="b">
        <f t="shared" si="1"/>
        <v>0</v>
      </c>
      <c r="BZ4" t="b">
        <f t="shared" si="1"/>
        <v>0</v>
      </c>
      <c r="CA4" t="b">
        <f t="shared" si="1"/>
        <v>0</v>
      </c>
      <c r="CB4" t="b">
        <f t="shared" si="1"/>
        <v>0</v>
      </c>
      <c r="CC4" t="b">
        <f t="shared" si="1"/>
        <v>0</v>
      </c>
      <c r="CD4" t="b">
        <f t="shared" si="1"/>
        <v>0</v>
      </c>
      <c r="CE4" t="b">
        <f t="shared" si="1"/>
        <v>0</v>
      </c>
      <c r="CF4" t="b">
        <f t="shared" si="1"/>
        <v>0</v>
      </c>
      <c r="CG4" t="b">
        <f t="shared" si="1"/>
        <v>0</v>
      </c>
      <c r="CH4" t="b">
        <f t="shared" si="1"/>
        <v>0</v>
      </c>
      <c r="CI4" t="b">
        <f t="shared" si="1"/>
        <v>0</v>
      </c>
      <c r="CJ4" t="b">
        <f t="shared" si="1"/>
        <v>0</v>
      </c>
      <c r="CK4" t="b">
        <f t="shared" si="1"/>
        <v>0</v>
      </c>
      <c r="CL4" t="b">
        <f t="shared" si="1"/>
        <v>0</v>
      </c>
      <c r="CM4" t="b">
        <f t="shared" si="1"/>
        <v>0</v>
      </c>
      <c r="CN4" t="b">
        <f t="shared" si="1"/>
        <v>0</v>
      </c>
      <c r="CO4" t="b">
        <f t="shared" si="1"/>
        <v>0</v>
      </c>
      <c r="CP4" t="b">
        <f t="shared" si="1"/>
        <v>0</v>
      </c>
      <c r="CQ4" t="b">
        <f t="shared" si="1"/>
        <v>0</v>
      </c>
      <c r="CR4" t="b">
        <f t="shared" si="1"/>
        <v>0</v>
      </c>
      <c r="CS4" t="b">
        <f t="shared" si="1"/>
        <v>0</v>
      </c>
      <c r="CT4" t="b">
        <f t="shared" si="1"/>
        <v>0</v>
      </c>
      <c r="CU4" t="b">
        <f t="shared" si="1"/>
        <v>0</v>
      </c>
      <c r="CV4" t="b">
        <f t="shared" si="1"/>
        <v>0</v>
      </c>
      <c r="CW4" t="b">
        <f t="shared" si="1"/>
        <v>0</v>
      </c>
      <c r="CX4" t="b">
        <f t="shared" si="1"/>
        <v>0</v>
      </c>
      <c r="CY4" t="b">
        <f t="shared" si="1"/>
        <v>0</v>
      </c>
      <c r="CZ4" t="b">
        <f t="shared" si="1"/>
        <v>0</v>
      </c>
      <c r="DA4" t="b">
        <f t="shared" si="1"/>
        <v>0</v>
      </c>
      <c r="DB4" t="b">
        <f t="shared" si="1"/>
        <v>0</v>
      </c>
      <c r="DC4" t="b">
        <f t="shared" si="1"/>
        <v>0</v>
      </c>
      <c r="DD4" t="b">
        <f t="shared" si="1"/>
        <v>0</v>
      </c>
      <c r="DE4" t="b">
        <f t="shared" si="1"/>
        <v>0</v>
      </c>
      <c r="DF4" t="b">
        <f t="shared" si="1"/>
        <v>0</v>
      </c>
      <c r="DG4" t="b">
        <f t="shared" si="1"/>
        <v>0</v>
      </c>
      <c r="DH4" t="b">
        <f t="shared" si="1"/>
        <v>0</v>
      </c>
      <c r="DI4" t="b">
        <f t="shared" si="1"/>
        <v>0</v>
      </c>
      <c r="DJ4" t="b">
        <f t="shared" si="1"/>
        <v>0</v>
      </c>
      <c r="DK4" t="b">
        <f t="shared" si="1"/>
        <v>0</v>
      </c>
      <c r="DL4" t="b">
        <f t="shared" si="1"/>
        <v>0</v>
      </c>
      <c r="DM4" t="b">
        <f t="shared" si="1"/>
        <v>0</v>
      </c>
      <c r="DN4" t="b">
        <f t="shared" si="1"/>
        <v>0</v>
      </c>
      <c r="DO4" t="b">
        <f t="shared" si="1"/>
        <v>0</v>
      </c>
      <c r="DP4" t="b">
        <f t="shared" si="1"/>
        <v>0</v>
      </c>
      <c r="DQ4" t="b">
        <f t="shared" si="1"/>
        <v>0</v>
      </c>
      <c r="DR4" t="b">
        <f t="shared" si="1"/>
        <v>0</v>
      </c>
      <c r="DS4" t="b">
        <f t="shared" si="1"/>
        <v>0</v>
      </c>
      <c r="DT4" t="b">
        <f t="shared" si="1"/>
        <v>0</v>
      </c>
      <c r="DU4" t="b">
        <f t="shared" si="1"/>
        <v>0</v>
      </c>
      <c r="DV4" t="b">
        <f t="shared" si="1"/>
        <v>0</v>
      </c>
      <c r="DW4" t="b">
        <f t="shared" si="1"/>
        <v>0</v>
      </c>
      <c r="DX4" t="b">
        <f t="shared" si="1"/>
        <v>0</v>
      </c>
    </row>
    <row r="5" spans="2:1008" x14ac:dyDescent="0.35">
      <c r="C5" t="s">
        <v>3</v>
      </c>
      <c r="E5" s="4" t="s">
        <v>13</v>
      </c>
      <c r="F5" s="1">
        <v>40</v>
      </c>
      <c r="G5">
        <f>F5+F4</f>
        <v>41</v>
      </c>
      <c r="I5" t="b">
        <f>AND(NOT(I4),I3&lt;=$G$5)</f>
        <v>0</v>
      </c>
      <c r="J5" t="b">
        <f>AND(NOT(J4),J3&lt;=$G$5)</f>
        <v>1</v>
      </c>
      <c r="K5" t="b">
        <f t="shared" ref="K5:BV5" si="2">AND(NOT(K4),K3&lt;=$G$5)</f>
        <v>1</v>
      </c>
      <c r="L5" t="b">
        <f t="shared" si="2"/>
        <v>1</v>
      </c>
      <c r="M5" t="b">
        <f t="shared" si="2"/>
        <v>1</v>
      </c>
      <c r="N5" t="b">
        <f t="shared" si="2"/>
        <v>1</v>
      </c>
      <c r="O5" t="b">
        <f t="shared" si="2"/>
        <v>1</v>
      </c>
      <c r="P5" t="b">
        <f t="shared" si="2"/>
        <v>1</v>
      </c>
      <c r="Q5" t="b">
        <f t="shared" si="2"/>
        <v>1</v>
      </c>
      <c r="R5" t="b">
        <f t="shared" si="2"/>
        <v>1</v>
      </c>
      <c r="S5" t="b">
        <f t="shared" si="2"/>
        <v>1</v>
      </c>
      <c r="T5" t="b">
        <f t="shared" si="2"/>
        <v>1</v>
      </c>
      <c r="U5" t="b">
        <f t="shared" si="2"/>
        <v>1</v>
      </c>
      <c r="V5" t="b">
        <f t="shared" si="2"/>
        <v>1</v>
      </c>
      <c r="W5" t="b">
        <f t="shared" si="2"/>
        <v>1</v>
      </c>
      <c r="X5" t="b">
        <f t="shared" si="2"/>
        <v>1</v>
      </c>
      <c r="Y5" t="b">
        <f t="shared" si="2"/>
        <v>1</v>
      </c>
      <c r="Z5" t="b">
        <f t="shared" si="2"/>
        <v>1</v>
      </c>
      <c r="AA5" t="b">
        <f t="shared" si="2"/>
        <v>1</v>
      </c>
      <c r="AB5" t="b">
        <f t="shared" si="2"/>
        <v>1</v>
      </c>
      <c r="AC5" t="b">
        <f t="shared" si="2"/>
        <v>1</v>
      </c>
      <c r="AD5" t="b">
        <f t="shared" si="2"/>
        <v>1</v>
      </c>
      <c r="AE5" t="b">
        <f t="shared" si="2"/>
        <v>1</v>
      </c>
      <c r="AF5" t="b">
        <f t="shared" si="2"/>
        <v>1</v>
      </c>
      <c r="AG5" t="b">
        <f t="shared" si="2"/>
        <v>1</v>
      </c>
      <c r="AH5" t="b">
        <f t="shared" si="2"/>
        <v>1</v>
      </c>
      <c r="AI5" t="b">
        <f t="shared" si="2"/>
        <v>1</v>
      </c>
      <c r="AJ5" t="b">
        <f t="shared" si="2"/>
        <v>1</v>
      </c>
      <c r="AK5" t="b">
        <f t="shared" si="2"/>
        <v>1</v>
      </c>
      <c r="AL5" t="b">
        <f t="shared" si="2"/>
        <v>1</v>
      </c>
      <c r="AM5" t="b">
        <f t="shared" si="2"/>
        <v>1</v>
      </c>
      <c r="AN5" t="b">
        <f t="shared" si="2"/>
        <v>1</v>
      </c>
      <c r="AO5" t="b">
        <f t="shared" si="2"/>
        <v>1</v>
      </c>
      <c r="AP5" t="b">
        <f t="shared" si="2"/>
        <v>1</v>
      </c>
      <c r="AQ5" t="b">
        <f t="shared" si="2"/>
        <v>1</v>
      </c>
      <c r="AR5" t="b">
        <f t="shared" si="2"/>
        <v>1</v>
      </c>
      <c r="AS5" t="b">
        <f t="shared" si="2"/>
        <v>1</v>
      </c>
      <c r="AT5" t="b">
        <f t="shared" si="2"/>
        <v>1</v>
      </c>
      <c r="AU5" t="b">
        <f t="shared" si="2"/>
        <v>1</v>
      </c>
      <c r="AV5" t="b">
        <f t="shared" si="2"/>
        <v>1</v>
      </c>
      <c r="AW5" t="b">
        <f t="shared" si="2"/>
        <v>1</v>
      </c>
      <c r="AX5" t="b">
        <f t="shared" si="2"/>
        <v>0</v>
      </c>
      <c r="AY5" t="b">
        <f t="shared" si="2"/>
        <v>0</v>
      </c>
      <c r="AZ5" t="b">
        <f t="shared" si="2"/>
        <v>0</v>
      </c>
      <c r="BA5" t="b">
        <f t="shared" si="2"/>
        <v>0</v>
      </c>
      <c r="BB5" t="b">
        <f t="shared" si="2"/>
        <v>0</v>
      </c>
      <c r="BC5" t="b">
        <f t="shared" si="2"/>
        <v>0</v>
      </c>
      <c r="BD5" t="b">
        <f t="shared" si="2"/>
        <v>0</v>
      </c>
      <c r="BE5" t="b">
        <f t="shared" si="2"/>
        <v>0</v>
      </c>
      <c r="BF5" t="b">
        <f t="shared" si="2"/>
        <v>0</v>
      </c>
      <c r="BG5" t="b">
        <f t="shared" si="2"/>
        <v>0</v>
      </c>
      <c r="BH5" t="b">
        <f t="shared" si="2"/>
        <v>0</v>
      </c>
      <c r="BI5" t="b">
        <f t="shared" si="2"/>
        <v>0</v>
      </c>
      <c r="BJ5" t="b">
        <f t="shared" si="2"/>
        <v>0</v>
      </c>
      <c r="BK5" t="b">
        <f t="shared" si="2"/>
        <v>0</v>
      </c>
      <c r="BL5" t="b">
        <f t="shared" si="2"/>
        <v>0</v>
      </c>
      <c r="BM5" t="b">
        <f t="shared" si="2"/>
        <v>0</v>
      </c>
      <c r="BN5" t="b">
        <f t="shared" si="2"/>
        <v>0</v>
      </c>
      <c r="BO5" t="b">
        <f t="shared" si="2"/>
        <v>0</v>
      </c>
      <c r="BP5" t="b">
        <f t="shared" si="2"/>
        <v>0</v>
      </c>
      <c r="BQ5" t="b">
        <f t="shared" si="2"/>
        <v>0</v>
      </c>
      <c r="BR5" t="b">
        <f t="shared" si="2"/>
        <v>0</v>
      </c>
      <c r="BS5" t="b">
        <f t="shared" si="2"/>
        <v>0</v>
      </c>
      <c r="BT5" t="b">
        <f t="shared" si="2"/>
        <v>0</v>
      </c>
      <c r="BU5" t="b">
        <f t="shared" si="2"/>
        <v>0</v>
      </c>
      <c r="BV5" t="b">
        <f t="shared" si="2"/>
        <v>0</v>
      </c>
      <c r="BW5" t="b">
        <f t="shared" ref="BW5:DX5" si="3">AND(NOT(BW4),BW3&lt;=$G$5)</f>
        <v>0</v>
      </c>
      <c r="BX5" t="b">
        <f t="shared" si="3"/>
        <v>0</v>
      </c>
      <c r="BY5" t="b">
        <f t="shared" si="3"/>
        <v>0</v>
      </c>
      <c r="BZ5" t="b">
        <f t="shared" si="3"/>
        <v>0</v>
      </c>
      <c r="CA5" t="b">
        <f t="shared" si="3"/>
        <v>0</v>
      </c>
      <c r="CB5" t="b">
        <f t="shared" si="3"/>
        <v>0</v>
      </c>
      <c r="CC5" t="b">
        <f t="shared" si="3"/>
        <v>0</v>
      </c>
      <c r="CD5" t="b">
        <f t="shared" si="3"/>
        <v>0</v>
      </c>
      <c r="CE5" t="b">
        <f t="shared" si="3"/>
        <v>0</v>
      </c>
      <c r="CF5" t="b">
        <f t="shared" si="3"/>
        <v>0</v>
      </c>
      <c r="CG5" t="b">
        <f t="shared" si="3"/>
        <v>0</v>
      </c>
      <c r="CH5" t="b">
        <f t="shared" si="3"/>
        <v>0</v>
      </c>
      <c r="CI5" t="b">
        <f t="shared" si="3"/>
        <v>0</v>
      </c>
      <c r="CJ5" t="b">
        <f t="shared" si="3"/>
        <v>0</v>
      </c>
      <c r="CK5" t="b">
        <f t="shared" si="3"/>
        <v>0</v>
      </c>
      <c r="CL5" t="b">
        <f t="shared" si="3"/>
        <v>0</v>
      </c>
      <c r="CM5" t="b">
        <f t="shared" si="3"/>
        <v>0</v>
      </c>
      <c r="CN5" t="b">
        <f t="shared" si="3"/>
        <v>0</v>
      </c>
      <c r="CO5" t="b">
        <f t="shared" si="3"/>
        <v>0</v>
      </c>
      <c r="CP5" t="b">
        <f t="shared" si="3"/>
        <v>0</v>
      </c>
      <c r="CQ5" t="b">
        <f t="shared" si="3"/>
        <v>0</v>
      </c>
      <c r="CR5" t="b">
        <f t="shared" si="3"/>
        <v>0</v>
      </c>
      <c r="CS5" t="b">
        <f t="shared" si="3"/>
        <v>0</v>
      </c>
      <c r="CT5" t="b">
        <f t="shared" si="3"/>
        <v>0</v>
      </c>
      <c r="CU5" t="b">
        <f t="shared" si="3"/>
        <v>0</v>
      </c>
      <c r="CV5" t="b">
        <f t="shared" si="3"/>
        <v>0</v>
      </c>
      <c r="CW5" t="b">
        <f t="shared" si="3"/>
        <v>0</v>
      </c>
      <c r="CX5" t="b">
        <f t="shared" si="3"/>
        <v>0</v>
      </c>
      <c r="CY5" t="b">
        <f t="shared" si="3"/>
        <v>0</v>
      </c>
      <c r="CZ5" t="b">
        <f t="shared" si="3"/>
        <v>0</v>
      </c>
      <c r="DA5" t="b">
        <f t="shared" si="3"/>
        <v>0</v>
      </c>
      <c r="DB5" t="b">
        <f t="shared" si="3"/>
        <v>0</v>
      </c>
      <c r="DC5" t="b">
        <f t="shared" si="3"/>
        <v>0</v>
      </c>
      <c r="DD5" t="b">
        <f t="shared" si="3"/>
        <v>0</v>
      </c>
      <c r="DE5" t="b">
        <f t="shared" si="3"/>
        <v>0</v>
      </c>
      <c r="DF5" t="b">
        <f t="shared" si="3"/>
        <v>0</v>
      </c>
      <c r="DG5" t="b">
        <f t="shared" si="3"/>
        <v>0</v>
      </c>
      <c r="DH5" t="b">
        <f t="shared" si="3"/>
        <v>0</v>
      </c>
      <c r="DI5" t="b">
        <f t="shared" si="3"/>
        <v>0</v>
      </c>
      <c r="DJ5" t="b">
        <f t="shared" si="3"/>
        <v>0</v>
      </c>
      <c r="DK5" t="b">
        <f t="shared" si="3"/>
        <v>0</v>
      </c>
      <c r="DL5" t="b">
        <f t="shared" si="3"/>
        <v>0</v>
      </c>
      <c r="DM5" t="b">
        <f t="shared" si="3"/>
        <v>0</v>
      </c>
      <c r="DN5" t="b">
        <f t="shared" si="3"/>
        <v>0</v>
      </c>
      <c r="DO5" t="b">
        <f t="shared" si="3"/>
        <v>0</v>
      </c>
      <c r="DP5" t="b">
        <f t="shared" si="3"/>
        <v>0</v>
      </c>
      <c r="DQ5" t="b">
        <f t="shared" si="3"/>
        <v>0</v>
      </c>
      <c r="DR5" t="b">
        <f t="shared" si="3"/>
        <v>0</v>
      </c>
      <c r="DS5" t="b">
        <f t="shared" si="3"/>
        <v>0</v>
      </c>
      <c r="DT5" t="b">
        <f t="shared" si="3"/>
        <v>0</v>
      </c>
      <c r="DU5" t="b">
        <f t="shared" si="3"/>
        <v>0</v>
      </c>
      <c r="DV5" t="b">
        <f t="shared" si="3"/>
        <v>0</v>
      </c>
      <c r="DW5" t="b">
        <f t="shared" si="3"/>
        <v>0</v>
      </c>
      <c r="DX5" t="b">
        <f t="shared" si="3"/>
        <v>0</v>
      </c>
    </row>
    <row r="7" spans="2:1008" x14ac:dyDescent="0.35">
      <c r="B7" s="2" t="s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</row>
    <row r="8" spans="2:1008" x14ac:dyDescent="0.35">
      <c r="C8" t="s">
        <v>45</v>
      </c>
      <c r="E8" s="4" t="s">
        <v>46</v>
      </c>
      <c r="F8" s="9">
        <v>0.02</v>
      </c>
      <c r="G8" s="1">
        <v>1</v>
      </c>
      <c r="H8" s="1"/>
      <c r="I8" s="8">
        <f>G8*(1+$F$8*I5)</f>
        <v>1</v>
      </c>
      <c r="J8" s="8">
        <f t="shared" ref="J8:BU8" si="4">I8*(1+$F$8*J5)</f>
        <v>1.02</v>
      </c>
      <c r="K8" s="8">
        <f t="shared" si="4"/>
        <v>1.0404</v>
      </c>
      <c r="L8" s="8">
        <f t="shared" si="4"/>
        <v>1.0612079999999999</v>
      </c>
      <c r="M8" s="8">
        <f t="shared" si="4"/>
        <v>1.08243216</v>
      </c>
      <c r="N8" s="8">
        <f t="shared" si="4"/>
        <v>1.1040808032</v>
      </c>
      <c r="O8" s="8">
        <f t="shared" si="4"/>
        <v>1.1261624192640001</v>
      </c>
      <c r="P8" s="8">
        <f t="shared" si="4"/>
        <v>1.14868566764928</v>
      </c>
      <c r="Q8" s="8">
        <f t="shared" si="4"/>
        <v>1.1716593810022657</v>
      </c>
      <c r="R8" s="8">
        <f t="shared" si="4"/>
        <v>1.1950925686223111</v>
      </c>
      <c r="S8" s="8">
        <f t="shared" si="4"/>
        <v>1.2189944199947573</v>
      </c>
      <c r="T8" s="8">
        <f t="shared" si="4"/>
        <v>1.2433743083946525</v>
      </c>
      <c r="U8" s="8">
        <f t="shared" si="4"/>
        <v>1.2682417945625455</v>
      </c>
      <c r="V8" s="8">
        <f t="shared" si="4"/>
        <v>1.2936066304537963</v>
      </c>
      <c r="W8" s="8">
        <f t="shared" si="4"/>
        <v>1.3194787630628724</v>
      </c>
      <c r="X8" s="8">
        <f t="shared" si="4"/>
        <v>1.3458683383241299</v>
      </c>
      <c r="Y8" s="8">
        <f t="shared" si="4"/>
        <v>1.3727857050906125</v>
      </c>
      <c r="Z8" s="8">
        <f t="shared" si="4"/>
        <v>1.4002414191924248</v>
      </c>
      <c r="AA8" s="8">
        <f t="shared" si="4"/>
        <v>1.4282462475762734</v>
      </c>
      <c r="AB8" s="8">
        <f t="shared" si="4"/>
        <v>1.4568111725277988</v>
      </c>
      <c r="AC8" s="8">
        <f t="shared" si="4"/>
        <v>1.4859473959783549</v>
      </c>
      <c r="AD8" s="8">
        <f t="shared" si="4"/>
        <v>1.5156663438979221</v>
      </c>
      <c r="AE8" s="8">
        <f t="shared" si="4"/>
        <v>1.5459796707758806</v>
      </c>
      <c r="AF8" s="8">
        <f t="shared" si="4"/>
        <v>1.5768992641913981</v>
      </c>
      <c r="AG8" s="8">
        <f t="shared" si="4"/>
        <v>1.6084372494752261</v>
      </c>
      <c r="AH8" s="8">
        <f t="shared" si="4"/>
        <v>1.6406059944647307</v>
      </c>
      <c r="AI8" s="8">
        <f t="shared" si="4"/>
        <v>1.6734181143540252</v>
      </c>
      <c r="AJ8" s="8">
        <f t="shared" si="4"/>
        <v>1.7068864766411058</v>
      </c>
      <c r="AK8" s="8">
        <f t="shared" si="4"/>
        <v>1.7410242061739281</v>
      </c>
      <c r="AL8" s="8">
        <f t="shared" si="4"/>
        <v>1.7758446902974065</v>
      </c>
      <c r="AM8" s="8">
        <f t="shared" si="4"/>
        <v>1.8113615841033548</v>
      </c>
      <c r="AN8" s="8">
        <f t="shared" si="4"/>
        <v>1.8475888157854219</v>
      </c>
      <c r="AO8" s="8">
        <f t="shared" si="4"/>
        <v>1.8845405921011305</v>
      </c>
      <c r="AP8" s="8">
        <f t="shared" si="4"/>
        <v>1.9222314039431532</v>
      </c>
      <c r="AQ8" s="8">
        <f t="shared" si="4"/>
        <v>1.9606760320220162</v>
      </c>
      <c r="AR8" s="8">
        <f t="shared" si="4"/>
        <v>1.9998895526624565</v>
      </c>
      <c r="AS8" s="8">
        <f t="shared" si="4"/>
        <v>2.0398873437157055</v>
      </c>
      <c r="AT8" s="8">
        <f t="shared" si="4"/>
        <v>2.0806850905900198</v>
      </c>
      <c r="AU8" s="8">
        <f t="shared" si="4"/>
        <v>2.1222987924018204</v>
      </c>
      <c r="AV8" s="8">
        <f t="shared" si="4"/>
        <v>2.1647447682498568</v>
      </c>
      <c r="AW8" s="8">
        <f t="shared" si="4"/>
        <v>2.208039663614854</v>
      </c>
      <c r="AX8" s="8">
        <f t="shared" si="4"/>
        <v>2.208039663614854</v>
      </c>
      <c r="AY8" s="8">
        <f t="shared" si="4"/>
        <v>2.208039663614854</v>
      </c>
      <c r="AZ8" s="8">
        <f t="shared" si="4"/>
        <v>2.208039663614854</v>
      </c>
      <c r="BA8" s="8">
        <f t="shared" si="4"/>
        <v>2.208039663614854</v>
      </c>
      <c r="BB8" s="8">
        <f t="shared" si="4"/>
        <v>2.208039663614854</v>
      </c>
      <c r="BC8" s="8">
        <f t="shared" si="4"/>
        <v>2.208039663614854</v>
      </c>
      <c r="BD8" s="8">
        <f t="shared" si="4"/>
        <v>2.208039663614854</v>
      </c>
      <c r="BE8" s="8">
        <f t="shared" si="4"/>
        <v>2.208039663614854</v>
      </c>
      <c r="BF8" s="8">
        <f t="shared" si="4"/>
        <v>2.208039663614854</v>
      </c>
      <c r="BG8" s="8">
        <f t="shared" si="4"/>
        <v>2.208039663614854</v>
      </c>
      <c r="BH8" s="8">
        <f t="shared" si="4"/>
        <v>2.208039663614854</v>
      </c>
      <c r="BI8" s="8">
        <f t="shared" si="4"/>
        <v>2.208039663614854</v>
      </c>
      <c r="BJ8" s="8">
        <f t="shared" si="4"/>
        <v>2.208039663614854</v>
      </c>
      <c r="BK8" s="8">
        <f t="shared" si="4"/>
        <v>2.208039663614854</v>
      </c>
      <c r="BL8" s="8">
        <f t="shared" si="4"/>
        <v>2.208039663614854</v>
      </c>
      <c r="BM8" s="8">
        <f t="shared" si="4"/>
        <v>2.208039663614854</v>
      </c>
      <c r="BN8" s="8">
        <f t="shared" si="4"/>
        <v>2.208039663614854</v>
      </c>
      <c r="BO8" s="8">
        <f t="shared" si="4"/>
        <v>2.208039663614854</v>
      </c>
      <c r="BP8" s="8">
        <f t="shared" si="4"/>
        <v>2.208039663614854</v>
      </c>
      <c r="BQ8" s="8">
        <f t="shared" si="4"/>
        <v>2.208039663614854</v>
      </c>
      <c r="BR8" s="8">
        <f t="shared" si="4"/>
        <v>2.208039663614854</v>
      </c>
      <c r="BS8" s="8">
        <f t="shared" si="4"/>
        <v>2.208039663614854</v>
      </c>
      <c r="BT8" s="8">
        <f t="shared" si="4"/>
        <v>2.208039663614854</v>
      </c>
      <c r="BU8" s="8">
        <f t="shared" si="4"/>
        <v>2.208039663614854</v>
      </c>
      <c r="BV8" s="8">
        <f t="shared" ref="BV8:DX8" si="5">BU8*(1+$F$8*BV5)</f>
        <v>2.208039663614854</v>
      </c>
      <c r="BW8" s="8">
        <f t="shared" si="5"/>
        <v>2.208039663614854</v>
      </c>
      <c r="BX8" s="8">
        <f t="shared" si="5"/>
        <v>2.208039663614854</v>
      </c>
      <c r="BY8" s="8">
        <f t="shared" si="5"/>
        <v>2.208039663614854</v>
      </c>
      <c r="BZ8" s="8">
        <f t="shared" si="5"/>
        <v>2.208039663614854</v>
      </c>
      <c r="CA8" s="8">
        <f t="shared" si="5"/>
        <v>2.208039663614854</v>
      </c>
      <c r="CB8" s="8">
        <f t="shared" si="5"/>
        <v>2.208039663614854</v>
      </c>
      <c r="CC8" s="8">
        <f t="shared" si="5"/>
        <v>2.208039663614854</v>
      </c>
      <c r="CD8" s="8">
        <f t="shared" si="5"/>
        <v>2.208039663614854</v>
      </c>
      <c r="CE8" s="8">
        <f t="shared" si="5"/>
        <v>2.208039663614854</v>
      </c>
      <c r="CF8" s="8">
        <f t="shared" si="5"/>
        <v>2.208039663614854</v>
      </c>
      <c r="CG8" s="8">
        <f t="shared" si="5"/>
        <v>2.208039663614854</v>
      </c>
      <c r="CH8" s="8">
        <f t="shared" si="5"/>
        <v>2.208039663614854</v>
      </c>
      <c r="CI8" s="8">
        <f t="shared" si="5"/>
        <v>2.208039663614854</v>
      </c>
      <c r="CJ8" s="8">
        <f t="shared" si="5"/>
        <v>2.208039663614854</v>
      </c>
      <c r="CK8" s="8">
        <f t="shared" si="5"/>
        <v>2.208039663614854</v>
      </c>
      <c r="CL8" s="8">
        <f t="shared" si="5"/>
        <v>2.208039663614854</v>
      </c>
      <c r="CM8" s="8">
        <f t="shared" si="5"/>
        <v>2.208039663614854</v>
      </c>
      <c r="CN8" s="8">
        <f t="shared" si="5"/>
        <v>2.208039663614854</v>
      </c>
      <c r="CO8" s="8">
        <f t="shared" si="5"/>
        <v>2.208039663614854</v>
      </c>
      <c r="CP8" s="8">
        <f t="shared" si="5"/>
        <v>2.208039663614854</v>
      </c>
      <c r="CQ8" s="8">
        <f t="shared" si="5"/>
        <v>2.208039663614854</v>
      </c>
      <c r="CR8" s="8">
        <f t="shared" si="5"/>
        <v>2.208039663614854</v>
      </c>
      <c r="CS8" s="8">
        <f t="shared" si="5"/>
        <v>2.208039663614854</v>
      </c>
      <c r="CT8" s="8">
        <f t="shared" si="5"/>
        <v>2.208039663614854</v>
      </c>
      <c r="CU8" s="8">
        <f t="shared" si="5"/>
        <v>2.208039663614854</v>
      </c>
      <c r="CV8" s="8">
        <f t="shared" si="5"/>
        <v>2.208039663614854</v>
      </c>
      <c r="CW8" s="8">
        <f t="shared" si="5"/>
        <v>2.208039663614854</v>
      </c>
      <c r="CX8" s="8">
        <f t="shared" si="5"/>
        <v>2.208039663614854</v>
      </c>
      <c r="CY8" s="8">
        <f t="shared" si="5"/>
        <v>2.208039663614854</v>
      </c>
      <c r="CZ8" s="8">
        <f t="shared" si="5"/>
        <v>2.208039663614854</v>
      </c>
      <c r="DA8" s="8">
        <f t="shared" si="5"/>
        <v>2.208039663614854</v>
      </c>
      <c r="DB8" s="8">
        <f t="shared" si="5"/>
        <v>2.208039663614854</v>
      </c>
      <c r="DC8" s="8">
        <f t="shared" si="5"/>
        <v>2.208039663614854</v>
      </c>
      <c r="DD8" s="8">
        <f t="shared" si="5"/>
        <v>2.208039663614854</v>
      </c>
      <c r="DE8" s="8">
        <f t="shared" si="5"/>
        <v>2.208039663614854</v>
      </c>
      <c r="DF8" s="8">
        <f t="shared" si="5"/>
        <v>2.208039663614854</v>
      </c>
      <c r="DG8" s="8">
        <f t="shared" si="5"/>
        <v>2.208039663614854</v>
      </c>
      <c r="DH8" s="8">
        <f t="shared" si="5"/>
        <v>2.208039663614854</v>
      </c>
      <c r="DI8" s="8">
        <f t="shared" si="5"/>
        <v>2.208039663614854</v>
      </c>
      <c r="DJ8" s="8">
        <f t="shared" si="5"/>
        <v>2.208039663614854</v>
      </c>
      <c r="DK8" s="8">
        <f t="shared" si="5"/>
        <v>2.208039663614854</v>
      </c>
      <c r="DL8" s="8">
        <f t="shared" si="5"/>
        <v>2.208039663614854</v>
      </c>
      <c r="DM8" s="8">
        <f t="shared" si="5"/>
        <v>2.208039663614854</v>
      </c>
      <c r="DN8" s="8">
        <f t="shared" si="5"/>
        <v>2.208039663614854</v>
      </c>
      <c r="DO8" s="8">
        <f t="shared" si="5"/>
        <v>2.208039663614854</v>
      </c>
      <c r="DP8" s="8">
        <f t="shared" si="5"/>
        <v>2.208039663614854</v>
      </c>
      <c r="DQ8" s="8">
        <f t="shared" si="5"/>
        <v>2.208039663614854</v>
      </c>
      <c r="DR8" s="8">
        <f t="shared" si="5"/>
        <v>2.208039663614854</v>
      </c>
      <c r="DS8" s="8">
        <f t="shared" si="5"/>
        <v>2.208039663614854</v>
      </c>
      <c r="DT8" s="8">
        <f t="shared" si="5"/>
        <v>2.208039663614854</v>
      </c>
      <c r="DU8" s="8">
        <f t="shared" si="5"/>
        <v>2.208039663614854</v>
      </c>
      <c r="DV8" s="8">
        <f t="shared" si="5"/>
        <v>2.208039663614854</v>
      </c>
      <c r="DW8" s="8">
        <f t="shared" si="5"/>
        <v>2.208039663614854</v>
      </c>
      <c r="DX8" s="8">
        <f t="shared" si="5"/>
        <v>2.208039663614854</v>
      </c>
    </row>
    <row r="10" spans="2:1008" x14ac:dyDescent="0.35">
      <c r="C10" t="s">
        <v>5</v>
      </c>
      <c r="E10" s="4" t="s">
        <v>14</v>
      </c>
      <c r="F10" s="10">
        <v>60</v>
      </c>
      <c r="G10" s="3"/>
      <c r="H10" s="7">
        <f>SUM(I10:XFD10)</f>
        <v>3696.6013706614494</v>
      </c>
      <c r="I10" s="7">
        <f>$F$10*I8*I5</f>
        <v>0</v>
      </c>
      <c r="J10" s="7">
        <f t="shared" ref="J10:BU10" si="6">$F$10*J8*J5</f>
        <v>61.2</v>
      </c>
      <c r="K10" s="7">
        <f t="shared" si="6"/>
        <v>62.423999999999999</v>
      </c>
      <c r="L10" s="7">
        <f t="shared" si="6"/>
        <v>63.672479999999993</v>
      </c>
      <c r="M10" s="7">
        <f t="shared" si="6"/>
        <v>64.945929599999999</v>
      </c>
      <c r="N10" s="7">
        <f t="shared" si="6"/>
        <v>66.244848192000006</v>
      </c>
      <c r="O10" s="7">
        <f t="shared" si="6"/>
        <v>67.56974515584001</v>
      </c>
      <c r="P10" s="7">
        <f t="shared" si="6"/>
        <v>68.921140058956809</v>
      </c>
      <c r="Q10" s="7">
        <f t="shared" si="6"/>
        <v>70.29956286013595</v>
      </c>
      <c r="R10" s="7">
        <f t="shared" si="6"/>
        <v>71.705554117338664</v>
      </c>
      <c r="S10" s="7">
        <f t="shared" si="6"/>
        <v>73.139665199685439</v>
      </c>
      <c r="T10" s="7">
        <f t="shared" si="6"/>
        <v>74.602458503679145</v>
      </c>
      <c r="U10" s="7">
        <f t="shared" si="6"/>
        <v>76.09450767375273</v>
      </c>
      <c r="V10" s="7">
        <f t="shared" si="6"/>
        <v>77.616397827227786</v>
      </c>
      <c r="W10" s="7">
        <f t="shared" si="6"/>
        <v>79.168725783772345</v>
      </c>
      <c r="X10" s="7">
        <f t="shared" si="6"/>
        <v>80.75210029944779</v>
      </c>
      <c r="Y10" s="7">
        <f t="shared" si="6"/>
        <v>82.367142305436744</v>
      </c>
      <c r="Z10" s="7">
        <f t="shared" si="6"/>
        <v>84.014485151545486</v>
      </c>
      <c r="AA10" s="7">
        <f t="shared" si="6"/>
        <v>85.694774854576409</v>
      </c>
      <c r="AB10" s="7">
        <f t="shared" si="6"/>
        <v>87.408670351667922</v>
      </c>
      <c r="AC10" s="7">
        <f t="shared" si="6"/>
        <v>89.156843758701299</v>
      </c>
      <c r="AD10" s="7">
        <f t="shared" si="6"/>
        <v>90.939980633875322</v>
      </c>
      <c r="AE10" s="7">
        <f t="shared" si="6"/>
        <v>92.758780246552831</v>
      </c>
      <c r="AF10" s="7">
        <f t="shared" si="6"/>
        <v>94.613955851483894</v>
      </c>
      <c r="AG10" s="7">
        <f t="shared" si="6"/>
        <v>96.506234968513567</v>
      </c>
      <c r="AH10" s="7">
        <f t="shared" si="6"/>
        <v>98.436359667883835</v>
      </c>
      <c r="AI10" s="7">
        <f t="shared" si="6"/>
        <v>100.40508686124151</v>
      </c>
      <c r="AJ10" s="7">
        <f t="shared" si="6"/>
        <v>102.41318859846635</v>
      </c>
      <c r="AK10" s="7">
        <f t="shared" si="6"/>
        <v>104.46145237043568</v>
      </c>
      <c r="AL10" s="7">
        <f t="shared" si="6"/>
        <v>106.55068141784439</v>
      </c>
      <c r="AM10" s="7">
        <f t="shared" si="6"/>
        <v>108.68169504620128</v>
      </c>
      <c r="AN10" s="7">
        <f t="shared" si="6"/>
        <v>110.85532894712532</v>
      </c>
      <c r="AO10" s="7">
        <f t="shared" si="6"/>
        <v>113.07243552606782</v>
      </c>
      <c r="AP10" s="7">
        <f t="shared" si="6"/>
        <v>115.33388423658918</v>
      </c>
      <c r="AQ10" s="7">
        <f t="shared" si="6"/>
        <v>117.64056192132098</v>
      </c>
      <c r="AR10" s="7">
        <f t="shared" si="6"/>
        <v>119.99337315974739</v>
      </c>
      <c r="AS10" s="7">
        <f t="shared" si="6"/>
        <v>122.39324062294233</v>
      </c>
      <c r="AT10" s="7">
        <f t="shared" si="6"/>
        <v>124.84110543540119</v>
      </c>
      <c r="AU10" s="7">
        <f t="shared" si="6"/>
        <v>127.33792754410922</v>
      </c>
      <c r="AV10" s="7">
        <f t="shared" si="6"/>
        <v>129.88468609499142</v>
      </c>
      <c r="AW10" s="7">
        <f t="shared" si="6"/>
        <v>132.48237981689124</v>
      </c>
      <c r="AX10" s="7">
        <f t="shared" si="6"/>
        <v>0</v>
      </c>
      <c r="AY10" s="7">
        <f t="shared" si="6"/>
        <v>0</v>
      </c>
      <c r="AZ10" s="7">
        <f t="shared" si="6"/>
        <v>0</v>
      </c>
      <c r="BA10" s="7">
        <f t="shared" si="6"/>
        <v>0</v>
      </c>
      <c r="BB10" s="7">
        <f t="shared" si="6"/>
        <v>0</v>
      </c>
      <c r="BC10" s="7">
        <f t="shared" si="6"/>
        <v>0</v>
      </c>
      <c r="BD10" s="7">
        <f t="shared" si="6"/>
        <v>0</v>
      </c>
      <c r="BE10" s="7">
        <f t="shared" si="6"/>
        <v>0</v>
      </c>
      <c r="BF10" s="7">
        <f t="shared" si="6"/>
        <v>0</v>
      </c>
      <c r="BG10" s="7">
        <f t="shared" si="6"/>
        <v>0</v>
      </c>
      <c r="BH10" s="7">
        <f t="shared" si="6"/>
        <v>0</v>
      </c>
      <c r="BI10" s="7">
        <f t="shared" si="6"/>
        <v>0</v>
      </c>
      <c r="BJ10" s="7">
        <f t="shared" si="6"/>
        <v>0</v>
      </c>
      <c r="BK10" s="7">
        <f t="shared" si="6"/>
        <v>0</v>
      </c>
      <c r="BL10" s="7">
        <f t="shared" si="6"/>
        <v>0</v>
      </c>
      <c r="BM10" s="7">
        <f t="shared" si="6"/>
        <v>0</v>
      </c>
      <c r="BN10" s="7">
        <f t="shared" si="6"/>
        <v>0</v>
      </c>
      <c r="BO10" s="7">
        <f t="shared" si="6"/>
        <v>0</v>
      </c>
      <c r="BP10" s="7">
        <f t="shared" si="6"/>
        <v>0</v>
      </c>
      <c r="BQ10" s="7">
        <f t="shared" si="6"/>
        <v>0</v>
      </c>
      <c r="BR10" s="7">
        <f t="shared" si="6"/>
        <v>0</v>
      </c>
      <c r="BS10" s="7">
        <f t="shared" si="6"/>
        <v>0</v>
      </c>
      <c r="BT10" s="7">
        <f t="shared" si="6"/>
        <v>0</v>
      </c>
      <c r="BU10" s="7">
        <f t="shared" si="6"/>
        <v>0</v>
      </c>
      <c r="BV10" s="7">
        <f t="shared" ref="BV10:DX10" si="7">$F$10*BV8*BV5</f>
        <v>0</v>
      </c>
      <c r="BW10" s="7">
        <f t="shared" si="7"/>
        <v>0</v>
      </c>
      <c r="BX10" s="7">
        <f t="shared" si="7"/>
        <v>0</v>
      </c>
      <c r="BY10" s="7">
        <f t="shared" si="7"/>
        <v>0</v>
      </c>
      <c r="BZ10" s="7">
        <f t="shared" si="7"/>
        <v>0</v>
      </c>
      <c r="CA10" s="7">
        <f t="shared" si="7"/>
        <v>0</v>
      </c>
      <c r="CB10" s="7">
        <f t="shared" si="7"/>
        <v>0</v>
      </c>
      <c r="CC10" s="7">
        <f t="shared" si="7"/>
        <v>0</v>
      </c>
      <c r="CD10" s="7">
        <f t="shared" si="7"/>
        <v>0</v>
      </c>
      <c r="CE10" s="7">
        <f t="shared" si="7"/>
        <v>0</v>
      </c>
      <c r="CF10" s="7">
        <f t="shared" si="7"/>
        <v>0</v>
      </c>
      <c r="CG10" s="7">
        <f t="shared" si="7"/>
        <v>0</v>
      </c>
      <c r="CH10" s="7">
        <f t="shared" si="7"/>
        <v>0</v>
      </c>
      <c r="CI10" s="7">
        <f t="shared" si="7"/>
        <v>0</v>
      </c>
      <c r="CJ10" s="7">
        <f t="shared" si="7"/>
        <v>0</v>
      </c>
      <c r="CK10" s="7">
        <f t="shared" si="7"/>
        <v>0</v>
      </c>
      <c r="CL10" s="7">
        <f t="shared" si="7"/>
        <v>0</v>
      </c>
      <c r="CM10" s="7">
        <f t="shared" si="7"/>
        <v>0</v>
      </c>
      <c r="CN10" s="7">
        <f t="shared" si="7"/>
        <v>0</v>
      </c>
      <c r="CO10" s="7">
        <f t="shared" si="7"/>
        <v>0</v>
      </c>
      <c r="CP10" s="7">
        <f t="shared" si="7"/>
        <v>0</v>
      </c>
      <c r="CQ10" s="7">
        <f t="shared" si="7"/>
        <v>0</v>
      </c>
      <c r="CR10" s="7">
        <f t="shared" si="7"/>
        <v>0</v>
      </c>
      <c r="CS10" s="7">
        <f t="shared" si="7"/>
        <v>0</v>
      </c>
      <c r="CT10" s="7">
        <f t="shared" si="7"/>
        <v>0</v>
      </c>
      <c r="CU10" s="7">
        <f t="shared" si="7"/>
        <v>0</v>
      </c>
      <c r="CV10" s="7">
        <f t="shared" si="7"/>
        <v>0</v>
      </c>
      <c r="CW10" s="7">
        <f t="shared" si="7"/>
        <v>0</v>
      </c>
      <c r="CX10" s="7">
        <f t="shared" si="7"/>
        <v>0</v>
      </c>
      <c r="CY10" s="7">
        <f t="shared" si="7"/>
        <v>0</v>
      </c>
      <c r="CZ10" s="7">
        <f t="shared" si="7"/>
        <v>0</v>
      </c>
      <c r="DA10" s="7">
        <f t="shared" si="7"/>
        <v>0</v>
      </c>
      <c r="DB10" s="7">
        <f t="shared" si="7"/>
        <v>0</v>
      </c>
      <c r="DC10" s="7">
        <f t="shared" si="7"/>
        <v>0</v>
      </c>
      <c r="DD10" s="7">
        <f t="shared" si="7"/>
        <v>0</v>
      </c>
      <c r="DE10" s="7">
        <f t="shared" si="7"/>
        <v>0</v>
      </c>
      <c r="DF10" s="7">
        <f t="shared" si="7"/>
        <v>0</v>
      </c>
      <c r="DG10" s="7">
        <f t="shared" si="7"/>
        <v>0</v>
      </c>
      <c r="DH10" s="7">
        <f t="shared" si="7"/>
        <v>0</v>
      </c>
      <c r="DI10" s="7">
        <f t="shared" si="7"/>
        <v>0</v>
      </c>
      <c r="DJ10" s="7">
        <f t="shared" si="7"/>
        <v>0</v>
      </c>
      <c r="DK10" s="7">
        <f t="shared" si="7"/>
        <v>0</v>
      </c>
      <c r="DL10" s="7">
        <f t="shared" si="7"/>
        <v>0</v>
      </c>
      <c r="DM10" s="7">
        <f t="shared" si="7"/>
        <v>0</v>
      </c>
      <c r="DN10" s="7">
        <f t="shared" si="7"/>
        <v>0</v>
      </c>
      <c r="DO10" s="7">
        <f t="shared" si="7"/>
        <v>0</v>
      </c>
      <c r="DP10" s="7">
        <f t="shared" si="7"/>
        <v>0</v>
      </c>
      <c r="DQ10" s="7">
        <f t="shared" si="7"/>
        <v>0</v>
      </c>
      <c r="DR10" s="7">
        <f t="shared" si="7"/>
        <v>0</v>
      </c>
      <c r="DS10" s="7">
        <f t="shared" si="7"/>
        <v>0</v>
      </c>
      <c r="DT10" s="7">
        <f t="shared" si="7"/>
        <v>0</v>
      </c>
      <c r="DU10" s="7">
        <f t="shared" si="7"/>
        <v>0</v>
      </c>
      <c r="DV10" s="7">
        <f t="shared" si="7"/>
        <v>0</v>
      </c>
      <c r="DW10" s="7">
        <f t="shared" si="7"/>
        <v>0</v>
      </c>
      <c r="DX10" s="7">
        <f t="shared" si="7"/>
        <v>0</v>
      </c>
    </row>
    <row r="11" spans="2:1008" x14ac:dyDescent="0.35">
      <c r="C11" t="s">
        <v>6</v>
      </c>
      <c r="E11" s="4" t="s">
        <v>14</v>
      </c>
      <c r="F11" s="10">
        <v>10</v>
      </c>
      <c r="G11" s="3"/>
      <c r="H11" s="7">
        <f>SUM(I11:XFD11)</f>
        <v>616.10022844357479</v>
      </c>
      <c r="I11" s="7">
        <f>$F$11*I8*I5</f>
        <v>0</v>
      </c>
      <c r="J11" s="7">
        <f t="shared" ref="J11:BU11" si="8">$F$11*J8*J5</f>
        <v>10.199999999999999</v>
      </c>
      <c r="K11" s="7">
        <f t="shared" si="8"/>
        <v>10.404</v>
      </c>
      <c r="L11" s="7">
        <f t="shared" si="8"/>
        <v>10.612079999999999</v>
      </c>
      <c r="M11" s="7">
        <f t="shared" si="8"/>
        <v>10.824321599999999</v>
      </c>
      <c r="N11" s="7">
        <f t="shared" si="8"/>
        <v>11.040808032000001</v>
      </c>
      <c r="O11" s="7">
        <f t="shared" si="8"/>
        <v>11.261624192640001</v>
      </c>
      <c r="P11" s="7">
        <f t="shared" si="8"/>
        <v>11.486856676492801</v>
      </c>
      <c r="Q11" s="7">
        <f t="shared" si="8"/>
        <v>11.716593810022658</v>
      </c>
      <c r="R11" s="7">
        <f t="shared" si="8"/>
        <v>11.95092568622311</v>
      </c>
      <c r="S11" s="7">
        <f t="shared" si="8"/>
        <v>12.189944199947574</v>
      </c>
      <c r="T11" s="7">
        <f t="shared" si="8"/>
        <v>12.433743083946524</v>
      </c>
      <c r="U11" s="7">
        <f t="shared" si="8"/>
        <v>12.682417945625454</v>
      </c>
      <c r="V11" s="7">
        <f t="shared" si="8"/>
        <v>12.936066304537963</v>
      </c>
      <c r="W11" s="7">
        <f t="shared" si="8"/>
        <v>13.194787630628724</v>
      </c>
      <c r="X11" s="7">
        <f t="shared" si="8"/>
        <v>13.458683383241299</v>
      </c>
      <c r="Y11" s="7">
        <f t="shared" si="8"/>
        <v>13.727857050906124</v>
      </c>
      <c r="Z11" s="7">
        <f t="shared" si="8"/>
        <v>14.002414191924249</v>
      </c>
      <c r="AA11" s="7">
        <f t="shared" si="8"/>
        <v>14.282462475762735</v>
      </c>
      <c r="AB11" s="7">
        <f t="shared" si="8"/>
        <v>14.568111725277987</v>
      </c>
      <c r="AC11" s="7">
        <f t="shared" si="8"/>
        <v>14.85947395978355</v>
      </c>
      <c r="AD11" s="7">
        <f t="shared" si="8"/>
        <v>15.156663438979221</v>
      </c>
      <c r="AE11" s="7">
        <f t="shared" si="8"/>
        <v>15.459796707758805</v>
      </c>
      <c r="AF11" s="7">
        <f t="shared" si="8"/>
        <v>15.768992641913982</v>
      </c>
      <c r="AG11" s="7">
        <f t="shared" si="8"/>
        <v>16.084372494752262</v>
      </c>
      <c r="AH11" s="7">
        <f t="shared" si="8"/>
        <v>16.406059944647307</v>
      </c>
      <c r="AI11" s="7">
        <f t="shared" si="8"/>
        <v>16.734181143540251</v>
      </c>
      <c r="AJ11" s="7">
        <f t="shared" si="8"/>
        <v>17.068864766411057</v>
      </c>
      <c r="AK11" s="7">
        <f t="shared" si="8"/>
        <v>17.410242061739282</v>
      </c>
      <c r="AL11" s="7">
        <f t="shared" si="8"/>
        <v>17.758446902974065</v>
      </c>
      <c r="AM11" s="7">
        <f t="shared" si="8"/>
        <v>18.11361584103355</v>
      </c>
      <c r="AN11" s="7">
        <f t="shared" si="8"/>
        <v>18.475888157854218</v>
      </c>
      <c r="AO11" s="7">
        <f t="shared" si="8"/>
        <v>18.845405921011306</v>
      </c>
      <c r="AP11" s="7">
        <f t="shared" si="8"/>
        <v>19.222314039431531</v>
      </c>
      <c r="AQ11" s="7">
        <f t="shared" si="8"/>
        <v>19.606760320220161</v>
      </c>
      <c r="AR11" s="7">
        <f t="shared" si="8"/>
        <v>19.998895526624565</v>
      </c>
      <c r="AS11" s="7">
        <f t="shared" si="8"/>
        <v>20.398873437157054</v>
      </c>
      <c r="AT11" s="7">
        <f t="shared" si="8"/>
        <v>20.806850905900198</v>
      </c>
      <c r="AU11" s="7">
        <f t="shared" si="8"/>
        <v>21.222987924018206</v>
      </c>
      <c r="AV11" s="7">
        <f t="shared" si="8"/>
        <v>21.647447682498569</v>
      </c>
      <c r="AW11" s="7">
        <f t="shared" si="8"/>
        <v>22.080396636148542</v>
      </c>
      <c r="AX11" s="7">
        <f t="shared" si="8"/>
        <v>0</v>
      </c>
      <c r="AY11" s="7">
        <f t="shared" si="8"/>
        <v>0</v>
      </c>
      <c r="AZ11" s="7">
        <f t="shared" si="8"/>
        <v>0</v>
      </c>
      <c r="BA11" s="7">
        <f t="shared" si="8"/>
        <v>0</v>
      </c>
      <c r="BB11" s="7">
        <f t="shared" si="8"/>
        <v>0</v>
      </c>
      <c r="BC11" s="7">
        <f t="shared" si="8"/>
        <v>0</v>
      </c>
      <c r="BD11" s="7">
        <f t="shared" si="8"/>
        <v>0</v>
      </c>
      <c r="BE11" s="7">
        <f t="shared" si="8"/>
        <v>0</v>
      </c>
      <c r="BF11" s="7">
        <f t="shared" si="8"/>
        <v>0</v>
      </c>
      <c r="BG11" s="7">
        <f t="shared" si="8"/>
        <v>0</v>
      </c>
      <c r="BH11" s="7">
        <f t="shared" si="8"/>
        <v>0</v>
      </c>
      <c r="BI11" s="7">
        <f t="shared" si="8"/>
        <v>0</v>
      </c>
      <c r="BJ11" s="7">
        <f t="shared" si="8"/>
        <v>0</v>
      </c>
      <c r="BK11" s="7">
        <f t="shared" si="8"/>
        <v>0</v>
      </c>
      <c r="BL11" s="7">
        <f t="shared" si="8"/>
        <v>0</v>
      </c>
      <c r="BM11" s="7">
        <f t="shared" si="8"/>
        <v>0</v>
      </c>
      <c r="BN11" s="7">
        <f t="shared" si="8"/>
        <v>0</v>
      </c>
      <c r="BO11" s="7">
        <f t="shared" si="8"/>
        <v>0</v>
      </c>
      <c r="BP11" s="7">
        <f t="shared" si="8"/>
        <v>0</v>
      </c>
      <c r="BQ11" s="7">
        <f t="shared" si="8"/>
        <v>0</v>
      </c>
      <c r="BR11" s="7">
        <f t="shared" si="8"/>
        <v>0</v>
      </c>
      <c r="BS11" s="7">
        <f t="shared" si="8"/>
        <v>0</v>
      </c>
      <c r="BT11" s="7">
        <f t="shared" si="8"/>
        <v>0</v>
      </c>
      <c r="BU11" s="7">
        <f t="shared" si="8"/>
        <v>0</v>
      </c>
      <c r="BV11" s="7">
        <f t="shared" ref="BV11:DX11" si="9">$F$11*BV8*BV5</f>
        <v>0</v>
      </c>
      <c r="BW11" s="7">
        <f t="shared" si="9"/>
        <v>0</v>
      </c>
      <c r="BX11" s="7">
        <f t="shared" si="9"/>
        <v>0</v>
      </c>
      <c r="BY11" s="7">
        <f t="shared" si="9"/>
        <v>0</v>
      </c>
      <c r="BZ11" s="7">
        <f t="shared" si="9"/>
        <v>0</v>
      </c>
      <c r="CA11" s="7">
        <f t="shared" si="9"/>
        <v>0</v>
      </c>
      <c r="CB11" s="7">
        <f t="shared" si="9"/>
        <v>0</v>
      </c>
      <c r="CC11" s="7">
        <f t="shared" si="9"/>
        <v>0</v>
      </c>
      <c r="CD11" s="7">
        <f t="shared" si="9"/>
        <v>0</v>
      </c>
      <c r="CE11" s="7">
        <f t="shared" si="9"/>
        <v>0</v>
      </c>
      <c r="CF11" s="7">
        <f t="shared" si="9"/>
        <v>0</v>
      </c>
      <c r="CG11" s="7">
        <f t="shared" si="9"/>
        <v>0</v>
      </c>
      <c r="CH11" s="7">
        <f t="shared" si="9"/>
        <v>0</v>
      </c>
      <c r="CI11" s="7">
        <f t="shared" si="9"/>
        <v>0</v>
      </c>
      <c r="CJ11" s="7">
        <f t="shared" si="9"/>
        <v>0</v>
      </c>
      <c r="CK11" s="7">
        <f t="shared" si="9"/>
        <v>0</v>
      </c>
      <c r="CL11" s="7">
        <f t="shared" si="9"/>
        <v>0</v>
      </c>
      <c r="CM11" s="7">
        <f t="shared" si="9"/>
        <v>0</v>
      </c>
      <c r="CN11" s="7">
        <f t="shared" si="9"/>
        <v>0</v>
      </c>
      <c r="CO11" s="7">
        <f t="shared" si="9"/>
        <v>0</v>
      </c>
      <c r="CP11" s="7">
        <f t="shared" si="9"/>
        <v>0</v>
      </c>
      <c r="CQ11" s="7">
        <f t="shared" si="9"/>
        <v>0</v>
      </c>
      <c r="CR11" s="7">
        <f t="shared" si="9"/>
        <v>0</v>
      </c>
      <c r="CS11" s="7">
        <f t="shared" si="9"/>
        <v>0</v>
      </c>
      <c r="CT11" s="7">
        <f t="shared" si="9"/>
        <v>0</v>
      </c>
      <c r="CU11" s="7">
        <f t="shared" si="9"/>
        <v>0</v>
      </c>
      <c r="CV11" s="7">
        <f t="shared" si="9"/>
        <v>0</v>
      </c>
      <c r="CW11" s="7">
        <f t="shared" si="9"/>
        <v>0</v>
      </c>
      <c r="CX11" s="7">
        <f t="shared" si="9"/>
        <v>0</v>
      </c>
      <c r="CY11" s="7">
        <f t="shared" si="9"/>
        <v>0</v>
      </c>
      <c r="CZ11" s="7">
        <f t="shared" si="9"/>
        <v>0</v>
      </c>
      <c r="DA11" s="7">
        <f t="shared" si="9"/>
        <v>0</v>
      </c>
      <c r="DB11" s="7">
        <f t="shared" si="9"/>
        <v>0</v>
      </c>
      <c r="DC11" s="7">
        <f t="shared" si="9"/>
        <v>0</v>
      </c>
      <c r="DD11" s="7">
        <f t="shared" si="9"/>
        <v>0</v>
      </c>
      <c r="DE11" s="7">
        <f t="shared" si="9"/>
        <v>0</v>
      </c>
      <c r="DF11" s="7">
        <f t="shared" si="9"/>
        <v>0</v>
      </c>
      <c r="DG11" s="7">
        <f t="shared" si="9"/>
        <v>0</v>
      </c>
      <c r="DH11" s="7">
        <f t="shared" si="9"/>
        <v>0</v>
      </c>
      <c r="DI11" s="7">
        <f t="shared" si="9"/>
        <v>0</v>
      </c>
      <c r="DJ11" s="7">
        <f t="shared" si="9"/>
        <v>0</v>
      </c>
      <c r="DK11" s="7">
        <f t="shared" si="9"/>
        <v>0</v>
      </c>
      <c r="DL11" s="7">
        <f t="shared" si="9"/>
        <v>0</v>
      </c>
      <c r="DM11" s="7">
        <f t="shared" si="9"/>
        <v>0</v>
      </c>
      <c r="DN11" s="7">
        <f t="shared" si="9"/>
        <v>0</v>
      </c>
      <c r="DO11" s="7">
        <f t="shared" si="9"/>
        <v>0</v>
      </c>
      <c r="DP11" s="7">
        <f t="shared" si="9"/>
        <v>0</v>
      </c>
      <c r="DQ11" s="7">
        <f t="shared" si="9"/>
        <v>0</v>
      </c>
      <c r="DR11" s="7">
        <f t="shared" si="9"/>
        <v>0</v>
      </c>
      <c r="DS11" s="7">
        <f t="shared" si="9"/>
        <v>0</v>
      </c>
      <c r="DT11" s="7">
        <f t="shared" si="9"/>
        <v>0</v>
      </c>
      <c r="DU11" s="7">
        <f t="shared" si="9"/>
        <v>0</v>
      </c>
      <c r="DV11" s="7">
        <f t="shared" si="9"/>
        <v>0</v>
      </c>
      <c r="DW11" s="7">
        <f t="shared" si="9"/>
        <v>0</v>
      </c>
      <c r="DX11" s="7">
        <f t="shared" si="9"/>
        <v>0</v>
      </c>
    </row>
    <row r="12" spans="2:1008" x14ac:dyDescent="0.35">
      <c r="C12" t="s">
        <v>7</v>
      </c>
      <c r="E12" s="4" t="s">
        <v>15</v>
      </c>
      <c r="F12" s="10">
        <v>1000</v>
      </c>
      <c r="G12">
        <f>F4</f>
        <v>1</v>
      </c>
      <c r="I12" s="8">
        <f>$F$12/$G$12*I4</f>
        <v>1000</v>
      </c>
      <c r="J12" s="8">
        <f t="shared" ref="J12:BU12" si="10">$F$12/$G$12*J4</f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8">
        <f t="shared" si="10"/>
        <v>0</v>
      </c>
      <c r="Q12" s="8">
        <f t="shared" si="10"/>
        <v>0</v>
      </c>
      <c r="R12" s="8">
        <f t="shared" si="10"/>
        <v>0</v>
      </c>
      <c r="S12" s="8">
        <f t="shared" si="10"/>
        <v>0</v>
      </c>
      <c r="T12" s="8">
        <f t="shared" si="10"/>
        <v>0</v>
      </c>
      <c r="U12" s="8">
        <f t="shared" si="10"/>
        <v>0</v>
      </c>
      <c r="V12" s="8">
        <f t="shared" si="10"/>
        <v>0</v>
      </c>
      <c r="W12" s="8">
        <f t="shared" si="10"/>
        <v>0</v>
      </c>
      <c r="X12" s="8">
        <f t="shared" si="10"/>
        <v>0</v>
      </c>
      <c r="Y12" s="8">
        <f t="shared" si="10"/>
        <v>0</v>
      </c>
      <c r="Z12" s="8">
        <f t="shared" si="10"/>
        <v>0</v>
      </c>
      <c r="AA12" s="8">
        <f t="shared" si="10"/>
        <v>0</v>
      </c>
      <c r="AB12" s="8">
        <f t="shared" si="10"/>
        <v>0</v>
      </c>
      <c r="AC12" s="8">
        <f t="shared" si="10"/>
        <v>0</v>
      </c>
      <c r="AD12" s="8">
        <f t="shared" si="10"/>
        <v>0</v>
      </c>
      <c r="AE12" s="8">
        <f t="shared" si="10"/>
        <v>0</v>
      </c>
      <c r="AF12" s="8">
        <f t="shared" si="10"/>
        <v>0</v>
      </c>
      <c r="AG12" s="8">
        <f t="shared" si="10"/>
        <v>0</v>
      </c>
      <c r="AH12" s="8">
        <f t="shared" si="10"/>
        <v>0</v>
      </c>
      <c r="AI12" s="8">
        <f t="shared" si="10"/>
        <v>0</v>
      </c>
      <c r="AJ12" s="8">
        <f t="shared" si="10"/>
        <v>0</v>
      </c>
      <c r="AK12" s="8">
        <f t="shared" si="10"/>
        <v>0</v>
      </c>
      <c r="AL12" s="8">
        <f t="shared" si="10"/>
        <v>0</v>
      </c>
      <c r="AM12" s="8">
        <f t="shared" si="10"/>
        <v>0</v>
      </c>
      <c r="AN12" s="8">
        <f t="shared" si="10"/>
        <v>0</v>
      </c>
      <c r="AO12" s="8">
        <f t="shared" si="10"/>
        <v>0</v>
      </c>
      <c r="AP12" s="8">
        <f t="shared" si="10"/>
        <v>0</v>
      </c>
      <c r="AQ12" s="8">
        <f t="shared" si="10"/>
        <v>0</v>
      </c>
      <c r="AR12" s="8">
        <f t="shared" si="10"/>
        <v>0</v>
      </c>
      <c r="AS12" s="8">
        <f t="shared" si="10"/>
        <v>0</v>
      </c>
      <c r="AT12" s="8">
        <f t="shared" si="10"/>
        <v>0</v>
      </c>
      <c r="AU12" s="8">
        <f t="shared" si="10"/>
        <v>0</v>
      </c>
      <c r="AV12" s="8">
        <f t="shared" si="10"/>
        <v>0</v>
      </c>
      <c r="AW12" s="8">
        <f t="shared" si="10"/>
        <v>0</v>
      </c>
      <c r="AX12" s="8">
        <f t="shared" si="10"/>
        <v>0</v>
      </c>
      <c r="AY12" s="8">
        <f t="shared" si="10"/>
        <v>0</v>
      </c>
      <c r="AZ12" s="8">
        <f t="shared" si="10"/>
        <v>0</v>
      </c>
      <c r="BA12" s="8">
        <f t="shared" si="10"/>
        <v>0</v>
      </c>
      <c r="BB12" s="8">
        <f t="shared" si="10"/>
        <v>0</v>
      </c>
      <c r="BC12" s="8">
        <f t="shared" si="10"/>
        <v>0</v>
      </c>
      <c r="BD12" s="8">
        <f t="shared" si="10"/>
        <v>0</v>
      </c>
      <c r="BE12" s="8">
        <f t="shared" si="10"/>
        <v>0</v>
      </c>
      <c r="BF12" s="8">
        <f t="shared" si="10"/>
        <v>0</v>
      </c>
      <c r="BG12" s="8">
        <f t="shared" si="10"/>
        <v>0</v>
      </c>
      <c r="BH12" s="8">
        <f t="shared" si="10"/>
        <v>0</v>
      </c>
      <c r="BI12" s="8">
        <f t="shared" si="10"/>
        <v>0</v>
      </c>
      <c r="BJ12" s="8">
        <f t="shared" si="10"/>
        <v>0</v>
      </c>
      <c r="BK12" s="8">
        <f t="shared" si="10"/>
        <v>0</v>
      </c>
      <c r="BL12" s="8">
        <f t="shared" si="10"/>
        <v>0</v>
      </c>
      <c r="BM12" s="8">
        <f t="shared" si="10"/>
        <v>0</v>
      </c>
      <c r="BN12" s="8">
        <f t="shared" si="10"/>
        <v>0</v>
      </c>
      <c r="BO12" s="8">
        <f t="shared" si="10"/>
        <v>0</v>
      </c>
      <c r="BP12" s="8">
        <f t="shared" si="10"/>
        <v>0</v>
      </c>
      <c r="BQ12" s="8">
        <f t="shared" si="10"/>
        <v>0</v>
      </c>
      <c r="BR12" s="8">
        <f t="shared" si="10"/>
        <v>0</v>
      </c>
      <c r="BS12" s="8">
        <f t="shared" si="10"/>
        <v>0</v>
      </c>
      <c r="BT12" s="8">
        <f t="shared" si="10"/>
        <v>0</v>
      </c>
      <c r="BU12" s="8">
        <f t="shared" si="10"/>
        <v>0</v>
      </c>
      <c r="BV12" s="8">
        <f t="shared" ref="BV12:DX12" si="11">$F$12/$G$12*BV4</f>
        <v>0</v>
      </c>
      <c r="BW12" s="8">
        <f t="shared" si="11"/>
        <v>0</v>
      </c>
      <c r="BX12" s="8">
        <f t="shared" si="11"/>
        <v>0</v>
      </c>
      <c r="BY12" s="8">
        <f t="shared" si="11"/>
        <v>0</v>
      </c>
      <c r="BZ12" s="8">
        <f t="shared" si="11"/>
        <v>0</v>
      </c>
      <c r="CA12" s="8">
        <f t="shared" si="11"/>
        <v>0</v>
      </c>
      <c r="CB12" s="8">
        <f t="shared" si="11"/>
        <v>0</v>
      </c>
      <c r="CC12" s="8">
        <f t="shared" si="11"/>
        <v>0</v>
      </c>
      <c r="CD12" s="8">
        <f t="shared" si="11"/>
        <v>0</v>
      </c>
      <c r="CE12" s="8">
        <f t="shared" si="11"/>
        <v>0</v>
      </c>
      <c r="CF12" s="8">
        <f t="shared" si="11"/>
        <v>0</v>
      </c>
      <c r="CG12" s="8">
        <f t="shared" si="11"/>
        <v>0</v>
      </c>
      <c r="CH12" s="8">
        <f t="shared" si="11"/>
        <v>0</v>
      </c>
      <c r="CI12" s="8">
        <f t="shared" si="11"/>
        <v>0</v>
      </c>
      <c r="CJ12" s="8">
        <f t="shared" si="11"/>
        <v>0</v>
      </c>
      <c r="CK12" s="8">
        <f t="shared" si="11"/>
        <v>0</v>
      </c>
      <c r="CL12" s="8">
        <f t="shared" si="11"/>
        <v>0</v>
      </c>
      <c r="CM12" s="8">
        <f t="shared" si="11"/>
        <v>0</v>
      </c>
      <c r="CN12" s="8">
        <f t="shared" si="11"/>
        <v>0</v>
      </c>
      <c r="CO12" s="8">
        <f t="shared" si="11"/>
        <v>0</v>
      </c>
      <c r="CP12" s="8">
        <f t="shared" si="11"/>
        <v>0</v>
      </c>
      <c r="CQ12" s="8">
        <f t="shared" si="11"/>
        <v>0</v>
      </c>
      <c r="CR12" s="8">
        <f t="shared" si="11"/>
        <v>0</v>
      </c>
      <c r="CS12" s="8">
        <f t="shared" si="11"/>
        <v>0</v>
      </c>
      <c r="CT12" s="8">
        <f t="shared" si="11"/>
        <v>0</v>
      </c>
      <c r="CU12" s="8">
        <f t="shared" si="11"/>
        <v>0</v>
      </c>
      <c r="CV12" s="8">
        <f t="shared" si="11"/>
        <v>0</v>
      </c>
      <c r="CW12" s="8">
        <f t="shared" si="11"/>
        <v>0</v>
      </c>
      <c r="CX12" s="8">
        <f t="shared" si="11"/>
        <v>0</v>
      </c>
      <c r="CY12" s="8">
        <f t="shared" si="11"/>
        <v>0</v>
      </c>
      <c r="CZ12" s="8">
        <f t="shared" si="11"/>
        <v>0</v>
      </c>
      <c r="DA12" s="8">
        <f t="shared" si="11"/>
        <v>0</v>
      </c>
      <c r="DB12" s="8">
        <f t="shared" si="11"/>
        <v>0</v>
      </c>
      <c r="DC12" s="8">
        <f t="shared" si="11"/>
        <v>0</v>
      </c>
      <c r="DD12" s="8">
        <f t="shared" si="11"/>
        <v>0</v>
      </c>
      <c r="DE12" s="8">
        <f t="shared" si="11"/>
        <v>0</v>
      </c>
      <c r="DF12" s="8">
        <f t="shared" si="11"/>
        <v>0</v>
      </c>
      <c r="DG12" s="8">
        <f t="shared" si="11"/>
        <v>0</v>
      </c>
      <c r="DH12" s="8">
        <f t="shared" si="11"/>
        <v>0</v>
      </c>
      <c r="DI12" s="8">
        <f t="shared" si="11"/>
        <v>0</v>
      </c>
      <c r="DJ12" s="8">
        <f t="shared" si="11"/>
        <v>0</v>
      </c>
      <c r="DK12" s="8">
        <f t="shared" si="11"/>
        <v>0</v>
      </c>
      <c r="DL12" s="8">
        <f t="shared" si="11"/>
        <v>0</v>
      </c>
      <c r="DM12" s="8">
        <f t="shared" si="11"/>
        <v>0</v>
      </c>
      <c r="DN12" s="8">
        <f t="shared" si="11"/>
        <v>0</v>
      </c>
      <c r="DO12" s="8">
        <f t="shared" si="11"/>
        <v>0</v>
      </c>
      <c r="DP12" s="8">
        <f t="shared" si="11"/>
        <v>0</v>
      </c>
      <c r="DQ12" s="8">
        <f t="shared" si="11"/>
        <v>0</v>
      </c>
      <c r="DR12" s="8">
        <f t="shared" si="11"/>
        <v>0</v>
      </c>
      <c r="DS12" s="8">
        <f t="shared" si="11"/>
        <v>0</v>
      </c>
      <c r="DT12" s="8">
        <f t="shared" si="11"/>
        <v>0</v>
      </c>
      <c r="DU12" s="8">
        <f t="shared" si="11"/>
        <v>0</v>
      </c>
      <c r="DV12" s="8">
        <f t="shared" si="11"/>
        <v>0</v>
      </c>
      <c r="DW12" s="8">
        <f t="shared" si="11"/>
        <v>0</v>
      </c>
      <c r="DX12" s="8">
        <f t="shared" si="11"/>
        <v>0</v>
      </c>
    </row>
    <row r="14" spans="2:1008" x14ac:dyDescent="0.35">
      <c r="C14" t="s">
        <v>9</v>
      </c>
      <c r="E14" s="4" t="s">
        <v>16</v>
      </c>
      <c r="G14" s="3"/>
      <c r="H14" s="7">
        <f>SUM(I14:XFD14)</f>
        <v>3080.501142217875</v>
      </c>
      <c r="I14" s="7">
        <f>I10-I11</f>
        <v>0</v>
      </c>
      <c r="J14" s="7">
        <f t="shared" ref="J14:BU14" si="12">J10-J11</f>
        <v>51</v>
      </c>
      <c r="K14" s="7">
        <f t="shared" si="12"/>
        <v>52.019999999999996</v>
      </c>
      <c r="L14" s="7">
        <f t="shared" si="12"/>
        <v>53.060399999999994</v>
      </c>
      <c r="M14" s="7">
        <f t="shared" si="12"/>
        <v>54.121608000000002</v>
      </c>
      <c r="N14" s="7">
        <f t="shared" si="12"/>
        <v>55.204040160000005</v>
      </c>
      <c r="O14" s="7">
        <f t="shared" si="12"/>
        <v>56.308120963200011</v>
      </c>
      <c r="P14" s="7">
        <f t="shared" si="12"/>
        <v>57.43428338246401</v>
      </c>
      <c r="Q14" s="7">
        <f t="shared" si="12"/>
        <v>58.582969050113292</v>
      </c>
      <c r="R14" s="7">
        <f t="shared" si="12"/>
        <v>59.754628431115556</v>
      </c>
      <c r="S14" s="7">
        <f t="shared" si="12"/>
        <v>60.949720999737863</v>
      </c>
      <c r="T14" s="7">
        <f t="shared" si="12"/>
        <v>62.168715419732621</v>
      </c>
      <c r="U14" s="7">
        <f t="shared" si="12"/>
        <v>63.412089728127278</v>
      </c>
      <c r="V14" s="7">
        <f t="shared" si="12"/>
        <v>64.680331522689826</v>
      </c>
      <c r="W14" s="7">
        <f t="shared" si="12"/>
        <v>65.973938153143621</v>
      </c>
      <c r="X14" s="7">
        <f t="shared" si="12"/>
        <v>67.293416916206496</v>
      </c>
      <c r="Y14" s="7">
        <f t="shared" si="12"/>
        <v>68.63928525453062</v>
      </c>
      <c r="Z14" s="7">
        <f t="shared" si="12"/>
        <v>70.012070959621241</v>
      </c>
      <c r="AA14" s="7">
        <f t="shared" si="12"/>
        <v>71.412312378813681</v>
      </c>
      <c r="AB14" s="7">
        <f t="shared" si="12"/>
        <v>72.840558626389935</v>
      </c>
      <c r="AC14" s="7">
        <f t="shared" si="12"/>
        <v>74.297369798917742</v>
      </c>
      <c r="AD14" s="7">
        <f t="shared" si="12"/>
        <v>75.7833171948961</v>
      </c>
      <c r="AE14" s="7">
        <f t="shared" si="12"/>
        <v>77.298983538794033</v>
      </c>
      <c r="AF14" s="7">
        <f t="shared" si="12"/>
        <v>78.844963209569912</v>
      </c>
      <c r="AG14" s="7">
        <f t="shared" si="12"/>
        <v>80.421862473761308</v>
      </c>
      <c r="AH14" s="7">
        <f t="shared" si="12"/>
        <v>82.030299723236524</v>
      </c>
      <c r="AI14" s="7">
        <f t="shared" si="12"/>
        <v>83.67090571770126</v>
      </c>
      <c r="AJ14" s="7">
        <f t="shared" si="12"/>
        <v>85.344323832055295</v>
      </c>
      <c r="AK14" s="7">
        <f t="shared" si="12"/>
        <v>87.051210308696398</v>
      </c>
      <c r="AL14" s="7">
        <f t="shared" si="12"/>
        <v>88.79223451487033</v>
      </c>
      <c r="AM14" s="7">
        <f t="shared" si="12"/>
        <v>90.568079205167734</v>
      </c>
      <c r="AN14" s="7">
        <f t="shared" si="12"/>
        <v>92.379440789271101</v>
      </c>
      <c r="AO14" s="7">
        <f t="shared" si="12"/>
        <v>94.227029605056515</v>
      </c>
      <c r="AP14" s="7">
        <f t="shared" si="12"/>
        <v>96.111570197157647</v>
      </c>
      <c r="AQ14" s="7">
        <f t="shared" si="12"/>
        <v>98.033801601100819</v>
      </c>
      <c r="AR14" s="7">
        <f t="shared" si="12"/>
        <v>99.994477633122827</v>
      </c>
      <c r="AS14" s="7">
        <f t="shared" si="12"/>
        <v>101.99436718578528</v>
      </c>
      <c r="AT14" s="7">
        <f t="shared" si="12"/>
        <v>104.034254529501</v>
      </c>
      <c r="AU14" s="7">
        <f t="shared" si="12"/>
        <v>106.11493962009101</v>
      </c>
      <c r="AV14" s="7">
        <f t="shared" si="12"/>
        <v>108.23723841249286</v>
      </c>
      <c r="AW14" s="7">
        <f t="shared" si="12"/>
        <v>110.40198318074269</v>
      </c>
      <c r="AX14" s="7">
        <f t="shared" si="12"/>
        <v>0</v>
      </c>
      <c r="AY14" s="7">
        <f t="shared" si="12"/>
        <v>0</v>
      </c>
      <c r="AZ14" s="7">
        <f t="shared" si="12"/>
        <v>0</v>
      </c>
      <c r="BA14" s="7">
        <f t="shared" si="12"/>
        <v>0</v>
      </c>
      <c r="BB14" s="7">
        <f t="shared" si="12"/>
        <v>0</v>
      </c>
      <c r="BC14" s="7">
        <f t="shared" si="12"/>
        <v>0</v>
      </c>
      <c r="BD14" s="7">
        <f t="shared" si="12"/>
        <v>0</v>
      </c>
      <c r="BE14" s="7">
        <f t="shared" si="12"/>
        <v>0</v>
      </c>
      <c r="BF14" s="7">
        <f t="shared" si="12"/>
        <v>0</v>
      </c>
      <c r="BG14" s="7">
        <f t="shared" si="12"/>
        <v>0</v>
      </c>
      <c r="BH14" s="7">
        <f t="shared" si="12"/>
        <v>0</v>
      </c>
      <c r="BI14" s="7">
        <f t="shared" si="12"/>
        <v>0</v>
      </c>
      <c r="BJ14" s="7">
        <f t="shared" si="12"/>
        <v>0</v>
      </c>
      <c r="BK14" s="7">
        <f t="shared" si="12"/>
        <v>0</v>
      </c>
      <c r="BL14" s="7">
        <f t="shared" si="12"/>
        <v>0</v>
      </c>
      <c r="BM14" s="7">
        <f t="shared" si="12"/>
        <v>0</v>
      </c>
      <c r="BN14" s="7">
        <f t="shared" si="12"/>
        <v>0</v>
      </c>
      <c r="BO14" s="7">
        <f t="shared" si="12"/>
        <v>0</v>
      </c>
      <c r="BP14" s="7">
        <f t="shared" si="12"/>
        <v>0</v>
      </c>
      <c r="BQ14" s="7">
        <f t="shared" si="12"/>
        <v>0</v>
      </c>
      <c r="BR14" s="7">
        <f t="shared" si="12"/>
        <v>0</v>
      </c>
      <c r="BS14" s="7">
        <f t="shared" si="12"/>
        <v>0</v>
      </c>
      <c r="BT14" s="7">
        <f t="shared" si="12"/>
        <v>0</v>
      </c>
      <c r="BU14" s="7">
        <f t="shared" si="12"/>
        <v>0</v>
      </c>
      <c r="BV14" s="7">
        <f t="shared" ref="BV14:DX14" si="13">BV10-BV11</f>
        <v>0</v>
      </c>
      <c r="BW14" s="7">
        <f t="shared" si="13"/>
        <v>0</v>
      </c>
      <c r="BX14" s="7">
        <f t="shared" si="13"/>
        <v>0</v>
      </c>
      <c r="BY14" s="7">
        <f t="shared" si="13"/>
        <v>0</v>
      </c>
      <c r="BZ14" s="7">
        <f t="shared" si="13"/>
        <v>0</v>
      </c>
      <c r="CA14" s="7">
        <f t="shared" si="13"/>
        <v>0</v>
      </c>
      <c r="CB14" s="7">
        <f t="shared" si="13"/>
        <v>0</v>
      </c>
      <c r="CC14" s="7">
        <f t="shared" si="13"/>
        <v>0</v>
      </c>
      <c r="CD14" s="7">
        <f t="shared" si="13"/>
        <v>0</v>
      </c>
      <c r="CE14" s="7">
        <f t="shared" si="13"/>
        <v>0</v>
      </c>
      <c r="CF14" s="7">
        <f t="shared" si="13"/>
        <v>0</v>
      </c>
      <c r="CG14" s="7">
        <f t="shared" si="13"/>
        <v>0</v>
      </c>
      <c r="CH14" s="7">
        <f t="shared" si="13"/>
        <v>0</v>
      </c>
      <c r="CI14" s="7">
        <f t="shared" si="13"/>
        <v>0</v>
      </c>
      <c r="CJ14" s="7">
        <f t="shared" si="13"/>
        <v>0</v>
      </c>
      <c r="CK14" s="7">
        <f t="shared" si="13"/>
        <v>0</v>
      </c>
      <c r="CL14" s="7">
        <f t="shared" si="13"/>
        <v>0</v>
      </c>
      <c r="CM14" s="7">
        <f t="shared" si="13"/>
        <v>0</v>
      </c>
      <c r="CN14" s="7">
        <f t="shared" si="13"/>
        <v>0</v>
      </c>
      <c r="CO14" s="7">
        <f t="shared" si="13"/>
        <v>0</v>
      </c>
      <c r="CP14" s="7">
        <f t="shared" si="13"/>
        <v>0</v>
      </c>
      <c r="CQ14" s="7">
        <f t="shared" si="13"/>
        <v>0</v>
      </c>
      <c r="CR14" s="7">
        <f t="shared" si="13"/>
        <v>0</v>
      </c>
      <c r="CS14" s="7">
        <f t="shared" si="13"/>
        <v>0</v>
      </c>
      <c r="CT14" s="7">
        <f t="shared" si="13"/>
        <v>0</v>
      </c>
      <c r="CU14" s="7">
        <f t="shared" si="13"/>
        <v>0</v>
      </c>
      <c r="CV14" s="7">
        <f t="shared" si="13"/>
        <v>0</v>
      </c>
      <c r="CW14" s="7">
        <f t="shared" si="13"/>
        <v>0</v>
      </c>
      <c r="CX14" s="7">
        <f t="shared" si="13"/>
        <v>0</v>
      </c>
      <c r="CY14" s="7">
        <f t="shared" si="13"/>
        <v>0</v>
      </c>
      <c r="CZ14" s="7">
        <f t="shared" si="13"/>
        <v>0</v>
      </c>
      <c r="DA14" s="7">
        <f t="shared" si="13"/>
        <v>0</v>
      </c>
      <c r="DB14" s="7">
        <f t="shared" si="13"/>
        <v>0</v>
      </c>
      <c r="DC14" s="7">
        <f t="shared" si="13"/>
        <v>0</v>
      </c>
      <c r="DD14" s="7">
        <f t="shared" si="13"/>
        <v>0</v>
      </c>
      <c r="DE14" s="7">
        <f t="shared" si="13"/>
        <v>0</v>
      </c>
      <c r="DF14" s="7">
        <f t="shared" si="13"/>
        <v>0</v>
      </c>
      <c r="DG14" s="7">
        <f t="shared" si="13"/>
        <v>0</v>
      </c>
      <c r="DH14" s="7">
        <f t="shared" si="13"/>
        <v>0</v>
      </c>
      <c r="DI14" s="7">
        <f t="shared" si="13"/>
        <v>0</v>
      </c>
      <c r="DJ14" s="7">
        <f t="shared" si="13"/>
        <v>0</v>
      </c>
      <c r="DK14" s="7">
        <f t="shared" si="13"/>
        <v>0</v>
      </c>
      <c r="DL14" s="7">
        <f t="shared" si="13"/>
        <v>0</v>
      </c>
      <c r="DM14" s="7">
        <f t="shared" si="13"/>
        <v>0</v>
      </c>
      <c r="DN14" s="7">
        <f t="shared" si="13"/>
        <v>0</v>
      </c>
      <c r="DO14" s="7">
        <f t="shared" si="13"/>
        <v>0</v>
      </c>
      <c r="DP14" s="7">
        <f t="shared" si="13"/>
        <v>0</v>
      </c>
      <c r="DQ14" s="7">
        <f t="shared" si="13"/>
        <v>0</v>
      </c>
      <c r="DR14" s="7">
        <f t="shared" si="13"/>
        <v>0</v>
      </c>
      <c r="DS14" s="7">
        <f t="shared" si="13"/>
        <v>0</v>
      </c>
      <c r="DT14" s="7">
        <f t="shared" si="13"/>
        <v>0</v>
      </c>
      <c r="DU14" s="7">
        <f t="shared" si="13"/>
        <v>0</v>
      </c>
      <c r="DV14" s="7">
        <f t="shared" si="13"/>
        <v>0</v>
      </c>
      <c r="DW14" s="7">
        <f t="shared" si="13"/>
        <v>0</v>
      </c>
      <c r="DX14" s="7">
        <f t="shared" si="13"/>
        <v>0</v>
      </c>
    </row>
    <row r="15" spans="2:1008" x14ac:dyDescent="0.35">
      <c r="C15" t="s">
        <v>8</v>
      </c>
      <c r="E15" s="4" t="s">
        <v>16</v>
      </c>
      <c r="H15" s="7">
        <f>SUM(I15:XFD15)</f>
        <v>2080.5011422178741</v>
      </c>
      <c r="I15" s="7">
        <f>I14-I12</f>
        <v>-1000</v>
      </c>
      <c r="J15" s="7">
        <f t="shared" ref="J15:BU15" si="14">J14-J12</f>
        <v>51</v>
      </c>
      <c r="K15" s="7">
        <f t="shared" si="14"/>
        <v>52.019999999999996</v>
      </c>
      <c r="L15" s="7">
        <f t="shared" si="14"/>
        <v>53.060399999999994</v>
      </c>
      <c r="M15" s="7">
        <f t="shared" si="14"/>
        <v>54.121608000000002</v>
      </c>
      <c r="N15" s="7">
        <f t="shared" si="14"/>
        <v>55.204040160000005</v>
      </c>
      <c r="O15" s="7">
        <f t="shared" si="14"/>
        <v>56.308120963200011</v>
      </c>
      <c r="P15" s="7">
        <f t="shared" si="14"/>
        <v>57.43428338246401</v>
      </c>
      <c r="Q15" s="7">
        <f t="shared" si="14"/>
        <v>58.582969050113292</v>
      </c>
      <c r="R15" s="7">
        <f t="shared" si="14"/>
        <v>59.754628431115556</v>
      </c>
      <c r="S15" s="7">
        <f t="shared" si="14"/>
        <v>60.949720999737863</v>
      </c>
      <c r="T15" s="7">
        <f t="shared" si="14"/>
        <v>62.168715419732621</v>
      </c>
      <c r="U15" s="7">
        <f t="shared" si="14"/>
        <v>63.412089728127278</v>
      </c>
      <c r="V15" s="7">
        <f t="shared" si="14"/>
        <v>64.680331522689826</v>
      </c>
      <c r="W15" s="7">
        <f t="shared" si="14"/>
        <v>65.973938153143621</v>
      </c>
      <c r="X15" s="7">
        <f t="shared" si="14"/>
        <v>67.293416916206496</v>
      </c>
      <c r="Y15" s="7">
        <f t="shared" si="14"/>
        <v>68.63928525453062</v>
      </c>
      <c r="Z15" s="7">
        <f t="shared" si="14"/>
        <v>70.012070959621241</v>
      </c>
      <c r="AA15" s="7">
        <f t="shared" si="14"/>
        <v>71.412312378813681</v>
      </c>
      <c r="AB15" s="7">
        <f t="shared" si="14"/>
        <v>72.840558626389935</v>
      </c>
      <c r="AC15" s="7">
        <f t="shared" si="14"/>
        <v>74.297369798917742</v>
      </c>
      <c r="AD15" s="7">
        <f t="shared" si="14"/>
        <v>75.7833171948961</v>
      </c>
      <c r="AE15" s="7">
        <f t="shared" si="14"/>
        <v>77.298983538794033</v>
      </c>
      <c r="AF15" s="7">
        <f t="shared" si="14"/>
        <v>78.844963209569912</v>
      </c>
      <c r="AG15" s="7">
        <f t="shared" si="14"/>
        <v>80.421862473761308</v>
      </c>
      <c r="AH15" s="7">
        <f t="shared" si="14"/>
        <v>82.030299723236524</v>
      </c>
      <c r="AI15" s="7">
        <f t="shared" si="14"/>
        <v>83.67090571770126</v>
      </c>
      <c r="AJ15" s="7">
        <f t="shared" si="14"/>
        <v>85.344323832055295</v>
      </c>
      <c r="AK15" s="7">
        <f t="shared" si="14"/>
        <v>87.051210308696398</v>
      </c>
      <c r="AL15" s="7">
        <f t="shared" si="14"/>
        <v>88.79223451487033</v>
      </c>
      <c r="AM15" s="7">
        <f t="shared" si="14"/>
        <v>90.568079205167734</v>
      </c>
      <c r="AN15" s="7">
        <f t="shared" si="14"/>
        <v>92.379440789271101</v>
      </c>
      <c r="AO15" s="7">
        <f t="shared" si="14"/>
        <v>94.227029605056515</v>
      </c>
      <c r="AP15" s="7">
        <f t="shared" si="14"/>
        <v>96.111570197157647</v>
      </c>
      <c r="AQ15" s="7">
        <f t="shared" si="14"/>
        <v>98.033801601100819</v>
      </c>
      <c r="AR15" s="7">
        <f t="shared" si="14"/>
        <v>99.994477633122827</v>
      </c>
      <c r="AS15" s="7">
        <f t="shared" si="14"/>
        <v>101.99436718578528</v>
      </c>
      <c r="AT15" s="7">
        <f t="shared" si="14"/>
        <v>104.034254529501</v>
      </c>
      <c r="AU15" s="7">
        <f t="shared" si="14"/>
        <v>106.11493962009101</v>
      </c>
      <c r="AV15" s="7">
        <f t="shared" si="14"/>
        <v>108.23723841249286</v>
      </c>
      <c r="AW15" s="7">
        <f t="shared" si="14"/>
        <v>110.40198318074269</v>
      </c>
      <c r="AX15" s="7">
        <f t="shared" si="14"/>
        <v>0</v>
      </c>
      <c r="AY15" s="7">
        <f t="shared" si="14"/>
        <v>0</v>
      </c>
      <c r="AZ15" s="7">
        <f t="shared" si="14"/>
        <v>0</v>
      </c>
      <c r="BA15" s="7">
        <f t="shared" si="14"/>
        <v>0</v>
      </c>
      <c r="BB15" s="7">
        <f t="shared" si="14"/>
        <v>0</v>
      </c>
      <c r="BC15" s="7">
        <f t="shared" si="14"/>
        <v>0</v>
      </c>
      <c r="BD15" s="7">
        <f t="shared" si="14"/>
        <v>0</v>
      </c>
      <c r="BE15" s="7">
        <f t="shared" si="14"/>
        <v>0</v>
      </c>
      <c r="BF15" s="7">
        <f t="shared" si="14"/>
        <v>0</v>
      </c>
      <c r="BG15" s="7">
        <f t="shared" si="14"/>
        <v>0</v>
      </c>
      <c r="BH15" s="7">
        <f t="shared" si="14"/>
        <v>0</v>
      </c>
      <c r="BI15" s="7">
        <f t="shared" si="14"/>
        <v>0</v>
      </c>
      <c r="BJ15" s="7">
        <f t="shared" si="14"/>
        <v>0</v>
      </c>
      <c r="BK15" s="7">
        <f t="shared" si="14"/>
        <v>0</v>
      </c>
      <c r="BL15" s="7">
        <f t="shared" si="14"/>
        <v>0</v>
      </c>
      <c r="BM15" s="7">
        <f t="shared" si="14"/>
        <v>0</v>
      </c>
      <c r="BN15" s="7">
        <f t="shared" si="14"/>
        <v>0</v>
      </c>
      <c r="BO15" s="7">
        <f t="shared" si="14"/>
        <v>0</v>
      </c>
      <c r="BP15" s="7">
        <f t="shared" si="14"/>
        <v>0</v>
      </c>
      <c r="BQ15" s="7">
        <f t="shared" si="14"/>
        <v>0</v>
      </c>
      <c r="BR15" s="7">
        <f t="shared" si="14"/>
        <v>0</v>
      </c>
      <c r="BS15" s="7">
        <f t="shared" si="14"/>
        <v>0</v>
      </c>
      <c r="BT15" s="7">
        <f t="shared" si="14"/>
        <v>0</v>
      </c>
      <c r="BU15" s="7">
        <f t="shared" si="14"/>
        <v>0</v>
      </c>
      <c r="BV15" s="7">
        <f t="shared" ref="BV15:DX15" si="15">BV14-BV12</f>
        <v>0</v>
      </c>
      <c r="BW15" s="7">
        <f t="shared" si="15"/>
        <v>0</v>
      </c>
      <c r="BX15" s="7">
        <f t="shared" si="15"/>
        <v>0</v>
      </c>
      <c r="BY15" s="7">
        <f t="shared" si="15"/>
        <v>0</v>
      </c>
      <c r="BZ15" s="7">
        <f t="shared" si="15"/>
        <v>0</v>
      </c>
      <c r="CA15" s="7">
        <f t="shared" si="15"/>
        <v>0</v>
      </c>
      <c r="CB15" s="7">
        <f t="shared" si="15"/>
        <v>0</v>
      </c>
      <c r="CC15" s="7">
        <f t="shared" si="15"/>
        <v>0</v>
      </c>
      <c r="CD15" s="7">
        <f t="shared" si="15"/>
        <v>0</v>
      </c>
      <c r="CE15" s="7">
        <f t="shared" si="15"/>
        <v>0</v>
      </c>
      <c r="CF15" s="7">
        <f t="shared" si="15"/>
        <v>0</v>
      </c>
      <c r="CG15" s="7">
        <f t="shared" si="15"/>
        <v>0</v>
      </c>
      <c r="CH15" s="7">
        <f t="shared" si="15"/>
        <v>0</v>
      </c>
      <c r="CI15" s="7">
        <f t="shared" si="15"/>
        <v>0</v>
      </c>
      <c r="CJ15" s="7">
        <f t="shared" si="15"/>
        <v>0</v>
      </c>
      <c r="CK15" s="7">
        <f t="shared" si="15"/>
        <v>0</v>
      </c>
      <c r="CL15" s="7">
        <f t="shared" si="15"/>
        <v>0</v>
      </c>
      <c r="CM15" s="7">
        <f t="shared" si="15"/>
        <v>0</v>
      </c>
      <c r="CN15" s="7">
        <f t="shared" si="15"/>
        <v>0</v>
      </c>
      <c r="CO15" s="7">
        <f t="shared" si="15"/>
        <v>0</v>
      </c>
      <c r="CP15" s="7">
        <f t="shared" si="15"/>
        <v>0</v>
      </c>
      <c r="CQ15" s="7">
        <f t="shared" si="15"/>
        <v>0</v>
      </c>
      <c r="CR15" s="7">
        <f t="shared" si="15"/>
        <v>0</v>
      </c>
      <c r="CS15" s="7">
        <f t="shared" si="15"/>
        <v>0</v>
      </c>
      <c r="CT15" s="7">
        <f t="shared" si="15"/>
        <v>0</v>
      </c>
      <c r="CU15" s="7">
        <f t="shared" si="15"/>
        <v>0</v>
      </c>
      <c r="CV15" s="7">
        <f t="shared" si="15"/>
        <v>0</v>
      </c>
      <c r="CW15" s="7">
        <f t="shared" si="15"/>
        <v>0</v>
      </c>
      <c r="CX15" s="7">
        <f t="shared" si="15"/>
        <v>0</v>
      </c>
      <c r="CY15" s="7">
        <f t="shared" si="15"/>
        <v>0</v>
      </c>
      <c r="CZ15" s="7">
        <f t="shared" si="15"/>
        <v>0</v>
      </c>
      <c r="DA15" s="7">
        <f t="shared" si="15"/>
        <v>0</v>
      </c>
      <c r="DB15" s="7">
        <f t="shared" si="15"/>
        <v>0</v>
      </c>
      <c r="DC15" s="7">
        <f t="shared" si="15"/>
        <v>0</v>
      </c>
      <c r="DD15" s="7">
        <f t="shared" si="15"/>
        <v>0</v>
      </c>
      <c r="DE15" s="7">
        <f t="shared" si="15"/>
        <v>0</v>
      </c>
      <c r="DF15" s="7">
        <f t="shared" si="15"/>
        <v>0</v>
      </c>
      <c r="DG15" s="7">
        <f t="shared" si="15"/>
        <v>0</v>
      </c>
      <c r="DH15" s="7">
        <f t="shared" si="15"/>
        <v>0</v>
      </c>
      <c r="DI15" s="7">
        <f t="shared" si="15"/>
        <v>0</v>
      </c>
      <c r="DJ15" s="7">
        <f t="shared" si="15"/>
        <v>0</v>
      </c>
      <c r="DK15" s="7">
        <f t="shared" si="15"/>
        <v>0</v>
      </c>
      <c r="DL15" s="7">
        <f t="shared" si="15"/>
        <v>0</v>
      </c>
      <c r="DM15" s="7">
        <f t="shared" si="15"/>
        <v>0</v>
      </c>
      <c r="DN15" s="7">
        <f t="shared" si="15"/>
        <v>0</v>
      </c>
      <c r="DO15" s="7">
        <f t="shared" si="15"/>
        <v>0</v>
      </c>
      <c r="DP15" s="7">
        <f t="shared" si="15"/>
        <v>0</v>
      </c>
      <c r="DQ15" s="7">
        <f t="shared" si="15"/>
        <v>0</v>
      </c>
      <c r="DR15" s="7">
        <f t="shared" si="15"/>
        <v>0</v>
      </c>
      <c r="DS15" s="7">
        <f t="shared" si="15"/>
        <v>0</v>
      </c>
      <c r="DT15" s="7">
        <f t="shared" si="15"/>
        <v>0</v>
      </c>
      <c r="DU15" s="7">
        <f t="shared" si="15"/>
        <v>0</v>
      </c>
      <c r="DV15" s="7">
        <f t="shared" si="15"/>
        <v>0</v>
      </c>
      <c r="DW15" s="7">
        <f t="shared" si="15"/>
        <v>0</v>
      </c>
      <c r="DX15" s="7">
        <f t="shared" si="15"/>
        <v>0</v>
      </c>
    </row>
    <row r="16" spans="2:1008" x14ac:dyDescent="0.35">
      <c r="C16" t="s">
        <v>10</v>
      </c>
      <c r="E16" s="4" t="s">
        <v>17</v>
      </c>
      <c r="F16" s="5">
        <f>IRR(I15:DX15)</f>
        <v>6.0088172849669386E-2</v>
      </c>
    </row>
    <row r="17" spans="2:1007" x14ac:dyDescent="0.35">
      <c r="E17" s="4"/>
      <c r="F17" s="5"/>
    </row>
    <row r="18" spans="2:1007" x14ac:dyDescent="0.35">
      <c r="C18" t="s">
        <v>25</v>
      </c>
      <c r="E18" s="4" t="s">
        <v>16</v>
      </c>
      <c r="F18" s="5"/>
      <c r="I18" s="6">
        <f>H21</f>
        <v>0</v>
      </c>
      <c r="J18" s="6">
        <f t="shared" ref="J18:BU18" si="16">I21</f>
        <v>0</v>
      </c>
      <c r="K18" s="6">
        <f t="shared" si="16"/>
        <v>51</v>
      </c>
      <c r="L18" s="6">
        <f t="shared" si="16"/>
        <v>106.08449681533313</v>
      </c>
      <c r="M18" s="6">
        <f t="shared" si="16"/>
        <v>165.51932039664305</v>
      </c>
      <c r="N18" s="6">
        <f t="shared" si="16"/>
        <v>229.58668193059637</v>
      </c>
      <c r="O18" s="6">
        <f t="shared" si="16"/>
        <v>298.58616631842415</v>
      </c>
      <c r="P18" s="6">
        <f t="shared" si="16"/>
        <v>372.83578445388576</v>
      </c>
      <c r="Q18" s="6">
        <f t="shared" si="16"/>
        <v>452.67308889715696</v>
      </c>
      <c r="R18" s="6">
        <f t="shared" si="16"/>
        <v>538.45635675731637</v>
      </c>
      <c r="S18" s="6">
        <f t="shared" si="16"/>
        <v>630.56584382526876</v>
      </c>
      <c r="T18" s="6">
        <f t="shared" si="16"/>
        <v>729.40511424187707</v>
      </c>
      <c r="U18" s="6">
        <f t="shared" si="16"/>
        <v>835.40245024360843</v>
      </c>
      <c r="V18" s="6">
        <f t="shared" si="16"/>
        <v>949.01234680101095</v>
      </c>
      <c r="W18" s="6">
        <f t="shared" si="16"/>
        <v>1070.7170962547505</v>
      </c>
      <c r="X18" s="6">
        <f t="shared" si="16"/>
        <v>1201.0284683607456</v>
      </c>
      <c r="Y18" s="6">
        <f t="shared" si="16"/>
        <v>1340.4894914811862</v>
      </c>
      <c r="Z18" s="6">
        <f t="shared" si="16"/>
        <v>1489.6763410030037</v>
      </c>
      <c r="AA18" s="6">
        <f t="shared" si="16"/>
        <v>1649.2003414308765</v>
      </c>
      <c r="AB18" s="6">
        <f t="shared" si="16"/>
        <v>1819.7100889893222</v>
      </c>
      <c r="AC18" s="6">
        <f t="shared" si="16"/>
        <v>2001.8937019791899</v>
      </c>
      <c r="AD18" s="6">
        <f t="shared" si="16"/>
        <v>2196.4812065692977</v>
      </c>
      <c r="AE18" s="6">
        <f t="shared" si="16"/>
        <v>2404.2470661655798</v>
      </c>
      <c r="AF18" s="6">
        <f t="shared" si="16"/>
        <v>2626.0128629894416</v>
      </c>
      <c r="AG18" s="6">
        <f t="shared" si="16"/>
        <v>2862.6501410157762</v>
      </c>
      <c r="AH18" s="6">
        <f t="shared" si="16"/>
        <v>3115.0834199710239</v>
      </c>
      <c r="AI18" s="6">
        <f t="shared" si="16"/>
        <v>3384.2933906746184</v>
      </c>
      <c r="AJ18" s="6">
        <f t="shared" si="16"/>
        <v>3671.3203026251699</v>
      </c>
      <c r="AK18" s="6">
        <f t="shared" si="16"/>
        <v>3977.2675553878667</v>
      </c>
      <c r="AL18" s="6">
        <f t="shared" si="16"/>
        <v>4303.3055060340912</v>
      </c>
      <c r="AM18" s="6">
        <f t="shared" si="16"/>
        <v>4650.675505620472</v>
      </c>
      <c r="AN18" s="6">
        <f t="shared" si="16"/>
        <v>5020.6941784750861</v>
      </c>
      <c r="AO18" s="6">
        <f t="shared" si="16"/>
        <v>5414.7579588858971</v>
      </c>
      <c r="AP18" s="6">
        <f t="shared" si="16"/>
        <v>5834.3479006636126</v>
      </c>
      <c r="AQ18" s="6">
        <f t="shared" si="16"/>
        <v>6281.0347759809511</v>
      </c>
      <c r="AR18" s="6">
        <f t="shared" si="16"/>
        <v>6756.4844808759799</v>
      </c>
      <c r="AS18" s="6">
        <f t="shared" si="16"/>
        <v>7262.4637658520878</v>
      </c>
      <c r="AT18" s="6">
        <f t="shared" si="16"/>
        <v>7800.846311114854</v>
      </c>
      <c r="AU18" s="6">
        <f t="shared" si="16"/>
        <v>8373.6191671603301</v>
      </c>
      <c r="AV18" s="6">
        <f t="shared" si="16"/>
        <v>8982.8895826740554</v>
      </c>
      <c r="AW18" s="6">
        <f t="shared" si="16"/>
        <v>9630.8922430197617</v>
      </c>
      <c r="AX18" s="6">
        <f t="shared" si="16"/>
        <v>10319.996943995615</v>
      </c>
      <c r="AY18" s="6">
        <f t="shared" si="16"/>
        <v>10319.996943995615</v>
      </c>
      <c r="AZ18" s="6">
        <f t="shared" si="16"/>
        <v>10319.996943995615</v>
      </c>
      <c r="BA18" s="6">
        <f t="shared" si="16"/>
        <v>10319.996943995615</v>
      </c>
      <c r="BB18" s="6">
        <f t="shared" si="16"/>
        <v>10319.996943995615</v>
      </c>
      <c r="BC18" s="6">
        <f t="shared" si="16"/>
        <v>10319.996943995615</v>
      </c>
      <c r="BD18" s="6">
        <f t="shared" si="16"/>
        <v>10319.996943995615</v>
      </c>
      <c r="BE18" s="6">
        <f t="shared" si="16"/>
        <v>10319.996943995615</v>
      </c>
      <c r="BF18" s="6">
        <f t="shared" si="16"/>
        <v>10319.996943995615</v>
      </c>
      <c r="BG18" s="6">
        <f t="shared" si="16"/>
        <v>10319.996943995615</v>
      </c>
      <c r="BH18" s="6">
        <f t="shared" si="16"/>
        <v>10319.996943995615</v>
      </c>
      <c r="BI18" s="6">
        <f t="shared" si="16"/>
        <v>10319.996943995615</v>
      </c>
      <c r="BJ18" s="6">
        <f t="shared" si="16"/>
        <v>10319.996943995615</v>
      </c>
      <c r="BK18" s="6">
        <f t="shared" si="16"/>
        <v>10319.996943995615</v>
      </c>
      <c r="BL18" s="6">
        <f t="shared" si="16"/>
        <v>10319.996943995615</v>
      </c>
      <c r="BM18" s="6">
        <f t="shared" si="16"/>
        <v>10319.996943995615</v>
      </c>
      <c r="BN18" s="6">
        <f t="shared" si="16"/>
        <v>10319.996943995615</v>
      </c>
      <c r="BO18" s="6">
        <f t="shared" si="16"/>
        <v>10319.996943995615</v>
      </c>
      <c r="BP18" s="6">
        <f t="shared" si="16"/>
        <v>10319.996943995615</v>
      </c>
      <c r="BQ18" s="6">
        <f t="shared" si="16"/>
        <v>10319.996943995615</v>
      </c>
      <c r="BR18" s="6">
        <f t="shared" si="16"/>
        <v>10319.996943995615</v>
      </c>
      <c r="BS18" s="6">
        <f t="shared" si="16"/>
        <v>10319.996943995615</v>
      </c>
      <c r="BT18" s="6">
        <f t="shared" si="16"/>
        <v>10319.996943995615</v>
      </c>
      <c r="BU18" s="6">
        <f t="shared" si="16"/>
        <v>10319.996943995615</v>
      </c>
      <c r="BV18" s="6">
        <f t="shared" ref="BV18:DX18" si="17">BU21</f>
        <v>10319.996943995615</v>
      </c>
      <c r="BW18" s="6">
        <f t="shared" si="17"/>
        <v>10319.996943995615</v>
      </c>
      <c r="BX18" s="6">
        <f t="shared" si="17"/>
        <v>10319.996943995615</v>
      </c>
      <c r="BY18" s="6">
        <f t="shared" si="17"/>
        <v>10319.996943995615</v>
      </c>
      <c r="BZ18" s="6">
        <f t="shared" si="17"/>
        <v>10319.996943995615</v>
      </c>
      <c r="CA18" s="6">
        <f t="shared" si="17"/>
        <v>10319.996943995615</v>
      </c>
      <c r="CB18" s="6">
        <f t="shared" si="17"/>
        <v>10319.996943995615</v>
      </c>
      <c r="CC18" s="6">
        <f t="shared" si="17"/>
        <v>10319.996943995615</v>
      </c>
      <c r="CD18" s="6">
        <f t="shared" si="17"/>
        <v>10319.996943995615</v>
      </c>
      <c r="CE18" s="6">
        <f t="shared" si="17"/>
        <v>10319.996943995615</v>
      </c>
      <c r="CF18" s="6">
        <f t="shared" si="17"/>
        <v>10319.996943995615</v>
      </c>
      <c r="CG18" s="6">
        <f t="shared" si="17"/>
        <v>10319.996943995615</v>
      </c>
      <c r="CH18" s="6">
        <f t="shared" si="17"/>
        <v>10319.996943995615</v>
      </c>
      <c r="CI18" s="6">
        <f t="shared" si="17"/>
        <v>10319.996943995615</v>
      </c>
      <c r="CJ18" s="6">
        <f t="shared" si="17"/>
        <v>10319.996943995615</v>
      </c>
      <c r="CK18" s="6">
        <f t="shared" si="17"/>
        <v>10319.996943995615</v>
      </c>
      <c r="CL18" s="6">
        <f t="shared" si="17"/>
        <v>10319.996943995615</v>
      </c>
      <c r="CM18" s="6">
        <f t="shared" si="17"/>
        <v>10319.996943995615</v>
      </c>
      <c r="CN18" s="6">
        <f t="shared" si="17"/>
        <v>10319.996943995615</v>
      </c>
      <c r="CO18" s="6">
        <f t="shared" si="17"/>
        <v>10319.996943995615</v>
      </c>
      <c r="CP18" s="6">
        <f t="shared" si="17"/>
        <v>10319.996943995615</v>
      </c>
      <c r="CQ18" s="6">
        <f t="shared" si="17"/>
        <v>10319.996943995615</v>
      </c>
      <c r="CR18" s="6">
        <f t="shared" si="17"/>
        <v>10319.996943995615</v>
      </c>
      <c r="CS18" s="6">
        <f t="shared" si="17"/>
        <v>10319.996943995615</v>
      </c>
      <c r="CT18" s="6">
        <f t="shared" si="17"/>
        <v>10319.996943995615</v>
      </c>
      <c r="CU18" s="6">
        <f t="shared" si="17"/>
        <v>10319.996943995615</v>
      </c>
      <c r="CV18" s="6">
        <f t="shared" si="17"/>
        <v>10319.996943995615</v>
      </c>
      <c r="CW18" s="6">
        <f t="shared" si="17"/>
        <v>10319.996943995615</v>
      </c>
      <c r="CX18" s="6">
        <f t="shared" si="17"/>
        <v>10319.996943995615</v>
      </c>
      <c r="CY18" s="6">
        <f t="shared" si="17"/>
        <v>10319.996943995615</v>
      </c>
      <c r="CZ18" s="6">
        <f t="shared" si="17"/>
        <v>10319.996943995615</v>
      </c>
      <c r="DA18" s="6">
        <f t="shared" si="17"/>
        <v>10319.996943995615</v>
      </c>
      <c r="DB18" s="6">
        <f t="shared" si="17"/>
        <v>10319.996943995615</v>
      </c>
      <c r="DC18" s="6">
        <f t="shared" si="17"/>
        <v>10319.996943995615</v>
      </c>
      <c r="DD18" s="6">
        <f t="shared" si="17"/>
        <v>10319.996943995615</v>
      </c>
      <c r="DE18" s="6">
        <f t="shared" si="17"/>
        <v>10319.996943995615</v>
      </c>
      <c r="DF18" s="6">
        <f t="shared" si="17"/>
        <v>10319.996943995615</v>
      </c>
      <c r="DG18" s="6">
        <f t="shared" si="17"/>
        <v>10319.996943995615</v>
      </c>
      <c r="DH18" s="6">
        <f t="shared" si="17"/>
        <v>10319.996943995615</v>
      </c>
      <c r="DI18" s="6">
        <f t="shared" si="17"/>
        <v>10319.996943995615</v>
      </c>
      <c r="DJ18" s="6">
        <f t="shared" si="17"/>
        <v>10319.996943995615</v>
      </c>
      <c r="DK18" s="6">
        <f t="shared" si="17"/>
        <v>10319.996943995615</v>
      </c>
      <c r="DL18" s="6">
        <f t="shared" si="17"/>
        <v>10319.996943995615</v>
      </c>
      <c r="DM18" s="6">
        <f t="shared" si="17"/>
        <v>10319.996943995615</v>
      </c>
      <c r="DN18" s="6">
        <f t="shared" si="17"/>
        <v>10319.996943995615</v>
      </c>
      <c r="DO18" s="6">
        <f t="shared" si="17"/>
        <v>10319.996943995615</v>
      </c>
      <c r="DP18" s="6">
        <f t="shared" si="17"/>
        <v>10319.996943995615</v>
      </c>
      <c r="DQ18" s="6">
        <f t="shared" si="17"/>
        <v>10319.996943995615</v>
      </c>
      <c r="DR18" s="6">
        <f t="shared" si="17"/>
        <v>10319.996943995615</v>
      </c>
      <c r="DS18" s="6">
        <f t="shared" si="17"/>
        <v>10319.996943995615</v>
      </c>
      <c r="DT18" s="6">
        <f t="shared" si="17"/>
        <v>10319.996943995615</v>
      </c>
      <c r="DU18" s="6">
        <f t="shared" si="17"/>
        <v>10319.996943995615</v>
      </c>
      <c r="DV18" s="6">
        <f t="shared" si="17"/>
        <v>10319.996943995615</v>
      </c>
      <c r="DW18" s="6">
        <f t="shared" si="17"/>
        <v>10319.996943995615</v>
      </c>
      <c r="DX18" s="6">
        <f t="shared" si="17"/>
        <v>10319.996943995615</v>
      </c>
    </row>
    <row r="19" spans="2:1007" x14ac:dyDescent="0.35">
      <c r="C19" t="s">
        <v>57</v>
      </c>
      <c r="E19" s="4" t="s">
        <v>16</v>
      </c>
      <c r="F19" s="5">
        <f>F16</f>
        <v>6.0088172849669386E-2</v>
      </c>
      <c r="I19" s="6">
        <f>I18*$F$19*I5</f>
        <v>0</v>
      </c>
      <c r="J19" s="6">
        <f t="shared" ref="J19:BU19" si="18">J18*$F$19*J5</f>
        <v>0</v>
      </c>
      <c r="K19" s="6">
        <f t="shared" si="18"/>
        <v>3.0644968153331389</v>
      </c>
      <c r="L19" s="6">
        <f t="shared" si="18"/>
        <v>6.3744235813099381</v>
      </c>
      <c r="M19" s="6">
        <f t="shared" si="18"/>
        <v>9.9457535339532956</v>
      </c>
      <c r="N19" s="6">
        <f t="shared" si="18"/>
        <v>13.795444227827742</v>
      </c>
      <c r="O19" s="6">
        <f t="shared" si="18"/>
        <v>17.941497172261602</v>
      </c>
      <c r="P19" s="6">
        <f t="shared" si="18"/>
        <v>22.403021060807166</v>
      </c>
      <c r="Q19" s="6">
        <f t="shared" si="18"/>
        <v>27.200298810046124</v>
      </c>
      <c r="R19" s="6">
        <f t="shared" si="18"/>
        <v>32.354858636836873</v>
      </c>
      <c r="S19" s="6">
        <f t="shared" si="18"/>
        <v>37.889549416870381</v>
      </c>
      <c r="T19" s="6">
        <f t="shared" si="18"/>
        <v>43.828620581998756</v>
      </c>
      <c r="U19" s="6">
        <f t="shared" si="18"/>
        <v>50.197806829275272</v>
      </c>
      <c r="V19" s="6">
        <f t="shared" si="18"/>
        <v>57.024417931049534</v>
      </c>
      <c r="W19" s="6">
        <f t="shared" si="18"/>
        <v>64.337433952851541</v>
      </c>
      <c r="X19" s="6">
        <f t="shared" si="18"/>
        <v>72.167606204234161</v>
      </c>
      <c r="Y19" s="6">
        <f t="shared" si="18"/>
        <v>80.54756426728693</v>
      </c>
      <c r="Z19" s="6">
        <f t="shared" si="18"/>
        <v>89.511929468251523</v>
      </c>
      <c r="AA19" s="6">
        <f t="shared" si="18"/>
        <v>99.097435179632271</v>
      </c>
      <c r="AB19" s="6">
        <f t="shared" si="18"/>
        <v>109.34305436347765</v>
      </c>
      <c r="AC19" s="6">
        <f t="shared" si="18"/>
        <v>120.2901347911901</v>
      </c>
      <c r="AD19" s="6">
        <f t="shared" si="18"/>
        <v>131.98254240138633</v>
      </c>
      <c r="AE19" s="6">
        <f t="shared" si="18"/>
        <v>144.46681328506787</v>
      </c>
      <c r="AF19" s="6">
        <f t="shared" si="18"/>
        <v>157.79231481676473</v>
      </c>
      <c r="AG19" s="6">
        <f t="shared" si="18"/>
        <v>172.01141648148641</v>
      </c>
      <c r="AH19" s="6">
        <f t="shared" si="18"/>
        <v>187.17967098035814</v>
      </c>
      <c r="AI19" s="6">
        <f t="shared" si="18"/>
        <v>203.35600623285015</v>
      </c>
      <c r="AJ19" s="6">
        <f t="shared" si="18"/>
        <v>220.60292893064172</v>
      </c>
      <c r="AK19" s="6">
        <f t="shared" si="18"/>
        <v>238.98674033752815</v>
      </c>
      <c r="AL19" s="6">
        <f t="shared" si="18"/>
        <v>258.57776507151044</v>
      </c>
      <c r="AM19" s="6">
        <f t="shared" si="18"/>
        <v>279.45059364944649</v>
      </c>
      <c r="AN19" s="6">
        <f t="shared" si="18"/>
        <v>301.68433962153983</v>
      </c>
      <c r="AO19" s="6">
        <f t="shared" si="18"/>
        <v>325.36291217265881</v>
      </c>
      <c r="AP19" s="6">
        <f t="shared" si="18"/>
        <v>350.57530512018087</v>
      </c>
      <c r="AQ19" s="6">
        <f t="shared" si="18"/>
        <v>377.41590329392784</v>
      </c>
      <c r="AR19" s="6">
        <f t="shared" si="18"/>
        <v>405.9848073429846</v>
      </c>
      <c r="AS19" s="6">
        <f t="shared" si="18"/>
        <v>436.38817807698109</v>
      </c>
      <c r="AT19" s="6">
        <f t="shared" si="18"/>
        <v>468.73860151597518</v>
      </c>
      <c r="AU19" s="6">
        <f t="shared" si="18"/>
        <v>503.1554758936345</v>
      </c>
      <c r="AV19" s="6">
        <f t="shared" si="18"/>
        <v>539.76542193321313</v>
      </c>
      <c r="AW19" s="6">
        <f t="shared" si="18"/>
        <v>578.70271779511154</v>
      </c>
      <c r="AX19" s="6">
        <f t="shared" si="18"/>
        <v>0</v>
      </c>
      <c r="AY19" s="6">
        <f t="shared" si="18"/>
        <v>0</v>
      </c>
      <c r="AZ19" s="6">
        <f t="shared" si="18"/>
        <v>0</v>
      </c>
      <c r="BA19" s="6">
        <f t="shared" si="18"/>
        <v>0</v>
      </c>
      <c r="BB19" s="6">
        <f t="shared" si="18"/>
        <v>0</v>
      </c>
      <c r="BC19" s="6">
        <f t="shared" si="18"/>
        <v>0</v>
      </c>
      <c r="BD19" s="6">
        <f t="shared" si="18"/>
        <v>0</v>
      </c>
      <c r="BE19" s="6">
        <f t="shared" si="18"/>
        <v>0</v>
      </c>
      <c r="BF19" s="6">
        <f t="shared" si="18"/>
        <v>0</v>
      </c>
      <c r="BG19" s="6">
        <f t="shared" si="18"/>
        <v>0</v>
      </c>
      <c r="BH19" s="6">
        <f t="shared" si="18"/>
        <v>0</v>
      </c>
      <c r="BI19" s="6">
        <f t="shared" si="18"/>
        <v>0</v>
      </c>
      <c r="BJ19" s="6">
        <f t="shared" si="18"/>
        <v>0</v>
      </c>
      <c r="BK19" s="6">
        <f t="shared" si="18"/>
        <v>0</v>
      </c>
      <c r="BL19" s="6">
        <f t="shared" si="18"/>
        <v>0</v>
      </c>
      <c r="BM19" s="6">
        <f t="shared" si="18"/>
        <v>0</v>
      </c>
      <c r="BN19" s="6">
        <f t="shared" si="18"/>
        <v>0</v>
      </c>
      <c r="BO19" s="6">
        <f t="shared" si="18"/>
        <v>0</v>
      </c>
      <c r="BP19" s="6">
        <f t="shared" si="18"/>
        <v>0</v>
      </c>
      <c r="BQ19" s="6">
        <f t="shared" si="18"/>
        <v>0</v>
      </c>
      <c r="BR19" s="6">
        <f t="shared" si="18"/>
        <v>0</v>
      </c>
      <c r="BS19" s="6">
        <f t="shared" si="18"/>
        <v>0</v>
      </c>
      <c r="BT19" s="6">
        <f t="shared" si="18"/>
        <v>0</v>
      </c>
      <c r="BU19" s="6">
        <f t="shared" si="18"/>
        <v>0</v>
      </c>
      <c r="BV19" s="6">
        <f t="shared" ref="BV19:DX19" si="19">BV18*$F$19*BV5</f>
        <v>0</v>
      </c>
      <c r="BW19" s="6">
        <f t="shared" si="19"/>
        <v>0</v>
      </c>
      <c r="BX19" s="6">
        <f t="shared" si="19"/>
        <v>0</v>
      </c>
      <c r="BY19" s="6">
        <f t="shared" si="19"/>
        <v>0</v>
      </c>
      <c r="BZ19" s="6">
        <f t="shared" si="19"/>
        <v>0</v>
      </c>
      <c r="CA19" s="6">
        <f t="shared" si="19"/>
        <v>0</v>
      </c>
      <c r="CB19" s="6">
        <f t="shared" si="19"/>
        <v>0</v>
      </c>
      <c r="CC19" s="6">
        <f t="shared" si="19"/>
        <v>0</v>
      </c>
      <c r="CD19" s="6">
        <f t="shared" si="19"/>
        <v>0</v>
      </c>
      <c r="CE19" s="6">
        <f t="shared" si="19"/>
        <v>0</v>
      </c>
      <c r="CF19" s="6">
        <f t="shared" si="19"/>
        <v>0</v>
      </c>
      <c r="CG19" s="6">
        <f t="shared" si="19"/>
        <v>0</v>
      </c>
      <c r="CH19" s="6">
        <f t="shared" si="19"/>
        <v>0</v>
      </c>
      <c r="CI19" s="6">
        <f t="shared" si="19"/>
        <v>0</v>
      </c>
      <c r="CJ19" s="6">
        <f t="shared" si="19"/>
        <v>0</v>
      </c>
      <c r="CK19" s="6">
        <f t="shared" si="19"/>
        <v>0</v>
      </c>
      <c r="CL19" s="6">
        <f t="shared" si="19"/>
        <v>0</v>
      </c>
      <c r="CM19" s="6">
        <f t="shared" si="19"/>
        <v>0</v>
      </c>
      <c r="CN19" s="6">
        <f t="shared" si="19"/>
        <v>0</v>
      </c>
      <c r="CO19" s="6">
        <f t="shared" si="19"/>
        <v>0</v>
      </c>
      <c r="CP19" s="6">
        <f t="shared" si="19"/>
        <v>0</v>
      </c>
      <c r="CQ19" s="6">
        <f t="shared" si="19"/>
        <v>0</v>
      </c>
      <c r="CR19" s="6">
        <f t="shared" si="19"/>
        <v>0</v>
      </c>
      <c r="CS19" s="6">
        <f t="shared" si="19"/>
        <v>0</v>
      </c>
      <c r="CT19" s="6">
        <f t="shared" si="19"/>
        <v>0</v>
      </c>
      <c r="CU19" s="6">
        <f t="shared" si="19"/>
        <v>0</v>
      </c>
      <c r="CV19" s="6">
        <f t="shared" si="19"/>
        <v>0</v>
      </c>
      <c r="CW19" s="6">
        <f t="shared" si="19"/>
        <v>0</v>
      </c>
      <c r="CX19" s="6">
        <f t="shared" si="19"/>
        <v>0</v>
      </c>
      <c r="CY19" s="6">
        <f t="shared" si="19"/>
        <v>0</v>
      </c>
      <c r="CZ19" s="6">
        <f t="shared" si="19"/>
        <v>0</v>
      </c>
      <c r="DA19" s="6">
        <f t="shared" si="19"/>
        <v>0</v>
      </c>
      <c r="DB19" s="6">
        <f t="shared" si="19"/>
        <v>0</v>
      </c>
      <c r="DC19" s="6">
        <f t="shared" si="19"/>
        <v>0</v>
      </c>
      <c r="DD19" s="6">
        <f t="shared" si="19"/>
        <v>0</v>
      </c>
      <c r="DE19" s="6">
        <f t="shared" si="19"/>
        <v>0</v>
      </c>
      <c r="DF19" s="6">
        <f t="shared" si="19"/>
        <v>0</v>
      </c>
      <c r="DG19" s="6">
        <f t="shared" si="19"/>
        <v>0</v>
      </c>
      <c r="DH19" s="6">
        <f t="shared" si="19"/>
        <v>0</v>
      </c>
      <c r="DI19" s="6">
        <f t="shared" si="19"/>
        <v>0</v>
      </c>
      <c r="DJ19" s="6">
        <f t="shared" si="19"/>
        <v>0</v>
      </c>
      <c r="DK19" s="6">
        <f t="shared" si="19"/>
        <v>0</v>
      </c>
      <c r="DL19" s="6">
        <f t="shared" si="19"/>
        <v>0</v>
      </c>
      <c r="DM19" s="6">
        <f t="shared" si="19"/>
        <v>0</v>
      </c>
      <c r="DN19" s="6">
        <f t="shared" si="19"/>
        <v>0</v>
      </c>
      <c r="DO19" s="6">
        <f t="shared" si="19"/>
        <v>0</v>
      </c>
      <c r="DP19" s="6">
        <f t="shared" si="19"/>
        <v>0</v>
      </c>
      <c r="DQ19" s="6">
        <f t="shared" si="19"/>
        <v>0</v>
      </c>
      <c r="DR19" s="6">
        <f t="shared" si="19"/>
        <v>0</v>
      </c>
      <c r="DS19" s="6">
        <f t="shared" si="19"/>
        <v>0</v>
      </c>
      <c r="DT19" s="6">
        <f t="shared" si="19"/>
        <v>0</v>
      </c>
      <c r="DU19" s="6">
        <f t="shared" si="19"/>
        <v>0</v>
      </c>
      <c r="DV19" s="6">
        <f t="shared" si="19"/>
        <v>0</v>
      </c>
      <c r="DW19" s="6">
        <f t="shared" si="19"/>
        <v>0</v>
      </c>
      <c r="DX19" s="6">
        <f t="shared" si="19"/>
        <v>0</v>
      </c>
    </row>
    <row r="20" spans="2:1007" x14ac:dyDescent="0.35">
      <c r="C20" t="s">
        <v>58</v>
      </c>
      <c r="E20" s="4" t="s">
        <v>16</v>
      </c>
      <c r="F20" s="5"/>
      <c r="I20" s="6">
        <f>I14</f>
        <v>0</v>
      </c>
      <c r="J20" s="6">
        <f t="shared" ref="J20:BU20" si="20">J14</f>
        <v>51</v>
      </c>
      <c r="K20" s="6">
        <f t="shared" si="20"/>
        <v>52.019999999999996</v>
      </c>
      <c r="L20" s="6">
        <f t="shared" si="20"/>
        <v>53.060399999999994</v>
      </c>
      <c r="M20" s="6">
        <f t="shared" si="20"/>
        <v>54.121608000000002</v>
      </c>
      <c r="N20" s="6">
        <f t="shared" si="20"/>
        <v>55.204040160000005</v>
      </c>
      <c r="O20" s="6">
        <f t="shared" si="20"/>
        <v>56.308120963200011</v>
      </c>
      <c r="P20" s="6">
        <f t="shared" si="20"/>
        <v>57.43428338246401</v>
      </c>
      <c r="Q20" s="6">
        <f t="shared" si="20"/>
        <v>58.582969050113292</v>
      </c>
      <c r="R20" s="6">
        <f t="shared" si="20"/>
        <v>59.754628431115556</v>
      </c>
      <c r="S20" s="6">
        <f t="shared" si="20"/>
        <v>60.949720999737863</v>
      </c>
      <c r="T20" s="6">
        <f t="shared" si="20"/>
        <v>62.168715419732621</v>
      </c>
      <c r="U20" s="6">
        <f t="shared" si="20"/>
        <v>63.412089728127278</v>
      </c>
      <c r="V20" s="6">
        <f t="shared" si="20"/>
        <v>64.680331522689826</v>
      </c>
      <c r="W20" s="6">
        <f t="shared" si="20"/>
        <v>65.973938153143621</v>
      </c>
      <c r="X20" s="6">
        <f t="shared" si="20"/>
        <v>67.293416916206496</v>
      </c>
      <c r="Y20" s="6">
        <f t="shared" si="20"/>
        <v>68.63928525453062</v>
      </c>
      <c r="Z20" s="6">
        <f t="shared" si="20"/>
        <v>70.012070959621241</v>
      </c>
      <c r="AA20" s="6">
        <f t="shared" si="20"/>
        <v>71.412312378813681</v>
      </c>
      <c r="AB20" s="6">
        <f t="shared" si="20"/>
        <v>72.840558626389935</v>
      </c>
      <c r="AC20" s="6">
        <f t="shared" si="20"/>
        <v>74.297369798917742</v>
      </c>
      <c r="AD20" s="6">
        <f t="shared" si="20"/>
        <v>75.7833171948961</v>
      </c>
      <c r="AE20" s="6">
        <f t="shared" si="20"/>
        <v>77.298983538794033</v>
      </c>
      <c r="AF20" s="6">
        <f t="shared" si="20"/>
        <v>78.844963209569912</v>
      </c>
      <c r="AG20" s="6">
        <f t="shared" si="20"/>
        <v>80.421862473761308</v>
      </c>
      <c r="AH20" s="6">
        <f t="shared" si="20"/>
        <v>82.030299723236524</v>
      </c>
      <c r="AI20" s="6">
        <f t="shared" si="20"/>
        <v>83.67090571770126</v>
      </c>
      <c r="AJ20" s="6">
        <f t="shared" si="20"/>
        <v>85.344323832055295</v>
      </c>
      <c r="AK20" s="6">
        <f t="shared" si="20"/>
        <v>87.051210308696398</v>
      </c>
      <c r="AL20" s="6">
        <f t="shared" si="20"/>
        <v>88.79223451487033</v>
      </c>
      <c r="AM20" s="6">
        <f t="shared" si="20"/>
        <v>90.568079205167734</v>
      </c>
      <c r="AN20" s="6">
        <f t="shared" si="20"/>
        <v>92.379440789271101</v>
      </c>
      <c r="AO20" s="6">
        <f t="shared" si="20"/>
        <v>94.227029605056515</v>
      </c>
      <c r="AP20" s="6">
        <f t="shared" si="20"/>
        <v>96.111570197157647</v>
      </c>
      <c r="AQ20" s="6">
        <f t="shared" si="20"/>
        <v>98.033801601100819</v>
      </c>
      <c r="AR20" s="6">
        <f t="shared" si="20"/>
        <v>99.994477633122827</v>
      </c>
      <c r="AS20" s="6">
        <f t="shared" si="20"/>
        <v>101.99436718578528</v>
      </c>
      <c r="AT20" s="6">
        <f t="shared" si="20"/>
        <v>104.034254529501</v>
      </c>
      <c r="AU20" s="6">
        <f t="shared" si="20"/>
        <v>106.11493962009101</v>
      </c>
      <c r="AV20" s="6">
        <f t="shared" si="20"/>
        <v>108.23723841249286</v>
      </c>
      <c r="AW20" s="6">
        <f t="shared" si="20"/>
        <v>110.40198318074269</v>
      </c>
      <c r="AX20" s="6">
        <f t="shared" si="20"/>
        <v>0</v>
      </c>
      <c r="AY20" s="6">
        <f t="shared" si="20"/>
        <v>0</v>
      </c>
      <c r="AZ20" s="6">
        <f t="shared" si="20"/>
        <v>0</v>
      </c>
      <c r="BA20" s="6">
        <f t="shared" si="20"/>
        <v>0</v>
      </c>
      <c r="BB20" s="6">
        <f t="shared" si="20"/>
        <v>0</v>
      </c>
      <c r="BC20" s="6">
        <f t="shared" si="20"/>
        <v>0</v>
      </c>
      <c r="BD20" s="6">
        <f t="shared" si="20"/>
        <v>0</v>
      </c>
      <c r="BE20" s="6">
        <f t="shared" si="20"/>
        <v>0</v>
      </c>
      <c r="BF20" s="6">
        <f t="shared" si="20"/>
        <v>0</v>
      </c>
      <c r="BG20" s="6">
        <f t="shared" si="20"/>
        <v>0</v>
      </c>
      <c r="BH20" s="6">
        <f t="shared" si="20"/>
        <v>0</v>
      </c>
      <c r="BI20" s="6">
        <f t="shared" si="20"/>
        <v>0</v>
      </c>
      <c r="BJ20" s="6">
        <f t="shared" si="20"/>
        <v>0</v>
      </c>
      <c r="BK20" s="6">
        <f t="shared" si="20"/>
        <v>0</v>
      </c>
      <c r="BL20" s="6">
        <f t="shared" si="20"/>
        <v>0</v>
      </c>
      <c r="BM20" s="6">
        <f t="shared" si="20"/>
        <v>0</v>
      </c>
      <c r="BN20" s="6">
        <f t="shared" si="20"/>
        <v>0</v>
      </c>
      <c r="BO20" s="6">
        <f t="shared" si="20"/>
        <v>0</v>
      </c>
      <c r="BP20" s="6">
        <f t="shared" si="20"/>
        <v>0</v>
      </c>
      <c r="BQ20" s="6">
        <f t="shared" si="20"/>
        <v>0</v>
      </c>
      <c r="BR20" s="6">
        <f t="shared" si="20"/>
        <v>0</v>
      </c>
      <c r="BS20" s="6">
        <f t="shared" si="20"/>
        <v>0</v>
      </c>
      <c r="BT20" s="6">
        <f t="shared" si="20"/>
        <v>0</v>
      </c>
      <c r="BU20" s="6">
        <f t="shared" si="20"/>
        <v>0</v>
      </c>
      <c r="BV20" s="6">
        <f t="shared" ref="BV20:DX20" si="21">BV14</f>
        <v>0</v>
      </c>
      <c r="BW20" s="6">
        <f t="shared" si="21"/>
        <v>0</v>
      </c>
      <c r="BX20" s="6">
        <f t="shared" si="21"/>
        <v>0</v>
      </c>
      <c r="BY20" s="6">
        <f t="shared" si="21"/>
        <v>0</v>
      </c>
      <c r="BZ20" s="6">
        <f t="shared" si="21"/>
        <v>0</v>
      </c>
      <c r="CA20" s="6">
        <f t="shared" si="21"/>
        <v>0</v>
      </c>
      <c r="CB20" s="6">
        <f t="shared" si="21"/>
        <v>0</v>
      </c>
      <c r="CC20" s="6">
        <f t="shared" si="21"/>
        <v>0</v>
      </c>
      <c r="CD20" s="6">
        <f t="shared" si="21"/>
        <v>0</v>
      </c>
      <c r="CE20" s="6">
        <f t="shared" si="21"/>
        <v>0</v>
      </c>
      <c r="CF20" s="6">
        <f t="shared" si="21"/>
        <v>0</v>
      </c>
      <c r="CG20" s="6">
        <f t="shared" si="21"/>
        <v>0</v>
      </c>
      <c r="CH20" s="6">
        <f t="shared" si="21"/>
        <v>0</v>
      </c>
      <c r="CI20" s="6">
        <f t="shared" si="21"/>
        <v>0</v>
      </c>
      <c r="CJ20" s="6">
        <f t="shared" si="21"/>
        <v>0</v>
      </c>
      <c r="CK20" s="6">
        <f t="shared" si="21"/>
        <v>0</v>
      </c>
      <c r="CL20" s="6">
        <f t="shared" si="21"/>
        <v>0</v>
      </c>
      <c r="CM20" s="6">
        <f t="shared" si="21"/>
        <v>0</v>
      </c>
      <c r="CN20" s="6">
        <f t="shared" si="21"/>
        <v>0</v>
      </c>
      <c r="CO20" s="6">
        <f t="shared" si="21"/>
        <v>0</v>
      </c>
      <c r="CP20" s="6">
        <f t="shared" si="21"/>
        <v>0</v>
      </c>
      <c r="CQ20" s="6">
        <f t="shared" si="21"/>
        <v>0</v>
      </c>
      <c r="CR20" s="6">
        <f t="shared" si="21"/>
        <v>0</v>
      </c>
      <c r="CS20" s="6">
        <f t="shared" si="21"/>
        <v>0</v>
      </c>
      <c r="CT20" s="6">
        <f t="shared" si="21"/>
        <v>0</v>
      </c>
      <c r="CU20" s="6">
        <f t="shared" si="21"/>
        <v>0</v>
      </c>
      <c r="CV20" s="6">
        <f t="shared" si="21"/>
        <v>0</v>
      </c>
      <c r="CW20" s="6">
        <f t="shared" si="21"/>
        <v>0</v>
      </c>
      <c r="CX20" s="6">
        <f t="shared" si="21"/>
        <v>0</v>
      </c>
      <c r="CY20" s="6">
        <f t="shared" si="21"/>
        <v>0</v>
      </c>
      <c r="CZ20" s="6">
        <f t="shared" si="21"/>
        <v>0</v>
      </c>
      <c r="DA20" s="6">
        <f t="shared" si="21"/>
        <v>0</v>
      </c>
      <c r="DB20" s="6">
        <f t="shared" si="21"/>
        <v>0</v>
      </c>
      <c r="DC20" s="6">
        <f t="shared" si="21"/>
        <v>0</v>
      </c>
      <c r="DD20" s="6">
        <f t="shared" si="21"/>
        <v>0</v>
      </c>
      <c r="DE20" s="6">
        <f t="shared" si="21"/>
        <v>0</v>
      </c>
      <c r="DF20" s="6">
        <f t="shared" si="21"/>
        <v>0</v>
      </c>
      <c r="DG20" s="6">
        <f t="shared" si="21"/>
        <v>0</v>
      </c>
      <c r="DH20" s="6">
        <f t="shared" si="21"/>
        <v>0</v>
      </c>
      <c r="DI20" s="6">
        <f t="shared" si="21"/>
        <v>0</v>
      </c>
      <c r="DJ20" s="6">
        <f t="shared" si="21"/>
        <v>0</v>
      </c>
      <c r="DK20" s="6">
        <f t="shared" si="21"/>
        <v>0</v>
      </c>
      <c r="DL20" s="6">
        <f t="shared" si="21"/>
        <v>0</v>
      </c>
      <c r="DM20" s="6">
        <f t="shared" si="21"/>
        <v>0</v>
      </c>
      <c r="DN20" s="6">
        <f t="shared" si="21"/>
        <v>0</v>
      </c>
      <c r="DO20" s="6">
        <f t="shared" si="21"/>
        <v>0</v>
      </c>
      <c r="DP20" s="6">
        <f t="shared" si="21"/>
        <v>0</v>
      </c>
      <c r="DQ20" s="6">
        <f t="shared" si="21"/>
        <v>0</v>
      </c>
      <c r="DR20" s="6">
        <f t="shared" si="21"/>
        <v>0</v>
      </c>
      <c r="DS20" s="6">
        <f t="shared" si="21"/>
        <v>0</v>
      </c>
      <c r="DT20" s="6">
        <f t="shared" si="21"/>
        <v>0</v>
      </c>
      <c r="DU20" s="6">
        <f t="shared" si="21"/>
        <v>0</v>
      </c>
      <c r="DV20" s="6">
        <f t="shared" si="21"/>
        <v>0</v>
      </c>
      <c r="DW20" s="6">
        <f t="shared" si="21"/>
        <v>0</v>
      </c>
      <c r="DX20" s="6">
        <f t="shared" si="21"/>
        <v>0</v>
      </c>
    </row>
    <row r="21" spans="2:1007" x14ac:dyDescent="0.35">
      <c r="C21" s="13" t="s">
        <v>27</v>
      </c>
      <c r="D21" s="13"/>
      <c r="E21" s="16" t="s">
        <v>16</v>
      </c>
      <c r="F21" s="17"/>
      <c r="G21" s="13"/>
      <c r="H21" s="13"/>
      <c r="I21" s="18">
        <f>SUM(I18:I20)</f>
        <v>0</v>
      </c>
      <c r="J21" s="18">
        <f t="shared" ref="J21:BU21" si="22">SUM(J18:J20)</f>
        <v>51</v>
      </c>
      <c r="K21" s="18">
        <f t="shared" si="22"/>
        <v>106.08449681533313</v>
      </c>
      <c r="L21" s="18">
        <f t="shared" si="22"/>
        <v>165.51932039664305</v>
      </c>
      <c r="M21" s="18">
        <f t="shared" si="22"/>
        <v>229.58668193059637</v>
      </c>
      <c r="N21" s="18">
        <f t="shared" si="22"/>
        <v>298.58616631842415</v>
      </c>
      <c r="O21" s="18">
        <f t="shared" si="22"/>
        <v>372.83578445388576</v>
      </c>
      <c r="P21" s="18">
        <f t="shared" si="22"/>
        <v>452.67308889715696</v>
      </c>
      <c r="Q21" s="18">
        <f t="shared" si="22"/>
        <v>538.45635675731637</v>
      </c>
      <c r="R21" s="18">
        <f t="shared" si="22"/>
        <v>630.56584382526876</v>
      </c>
      <c r="S21" s="18">
        <f t="shared" si="22"/>
        <v>729.40511424187707</v>
      </c>
      <c r="T21" s="18">
        <f t="shared" si="22"/>
        <v>835.40245024360843</v>
      </c>
      <c r="U21" s="18">
        <f t="shared" si="22"/>
        <v>949.01234680101095</v>
      </c>
      <c r="V21" s="18">
        <f t="shared" si="22"/>
        <v>1070.7170962547505</v>
      </c>
      <c r="W21" s="18">
        <f t="shared" si="22"/>
        <v>1201.0284683607456</v>
      </c>
      <c r="X21" s="18">
        <f t="shared" si="22"/>
        <v>1340.4894914811862</v>
      </c>
      <c r="Y21" s="18">
        <f t="shared" si="22"/>
        <v>1489.6763410030037</v>
      </c>
      <c r="Z21" s="18">
        <f t="shared" si="22"/>
        <v>1649.2003414308765</v>
      </c>
      <c r="AA21" s="18">
        <f t="shared" si="22"/>
        <v>1819.7100889893222</v>
      </c>
      <c r="AB21" s="18">
        <f t="shared" si="22"/>
        <v>2001.8937019791899</v>
      </c>
      <c r="AC21" s="18">
        <f t="shared" si="22"/>
        <v>2196.4812065692977</v>
      </c>
      <c r="AD21" s="18">
        <f t="shared" si="22"/>
        <v>2404.2470661655798</v>
      </c>
      <c r="AE21" s="18">
        <f t="shared" si="22"/>
        <v>2626.0128629894416</v>
      </c>
      <c r="AF21" s="18">
        <f t="shared" si="22"/>
        <v>2862.6501410157762</v>
      </c>
      <c r="AG21" s="18">
        <f t="shared" si="22"/>
        <v>3115.0834199710239</v>
      </c>
      <c r="AH21" s="18">
        <f t="shared" si="22"/>
        <v>3384.2933906746184</v>
      </c>
      <c r="AI21" s="18">
        <f t="shared" si="22"/>
        <v>3671.3203026251699</v>
      </c>
      <c r="AJ21" s="18">
        <f t="shared" si="22"/>
        <v>3977.2675553878667</v>
      </c>
      <c r="AK21" s="18">
        <f t="shared" si="22"/>
        <v>4303.3055060340912</v>
      </c>
      <c r="AL21" s="18">
        <f t="shared" si="22"/>
        <v>4650.675505620472</v>
      </c>
      <c r="AM21" s="18">
        <f t="shared" si="22"/>
        <v>5020.6941784750861</v>
      </c>
      <c r="AN21" s="18">
        <f t="shared" si="22"/>
        <v>5414.7579588858971</v>
      </c>
      <c r="AO21" s="18">
        <f t="shared" si="22"/>
        <v>5834.3479006636126</v>
      </c>
      <c r="AP21" s="18">
        <f t="shared" si="22"/>
        <v>6281.0347759809511</v>
      </c>
      <c r="AQ21" s="18">
        <f t="shared" si="22"/>
        <v>6756.4844808759799</v>
      </c>
      <c r="AR21" s="18">
        <f t="shared" si="22"/>
        <v>7262.4637658520878</v>
      </c>
      <c r="AS21" s="18">
        <f t="shared" si="22"/>
        <v>7800.846311114854</v>
      </c>
      <c r="AT21" s="18">
        <f t="shared" si="22"/>
        <v>8373.6191671603301</v>
      </c>
      <c r="AU21" s="18">
        <f t="shared" si="22"/>
        <v>8982.8895826740554</v>
      </c>
      <c r="AV21" s="18">
        <f t="shared" si="22"/>
        <v>9630.8922430197617</v>
      </c>
      <c r="AW21" s="18">
        <f t="shared" si="22"/>
        <v>10319.996943995615</v>
      </c>
      <c r="AX21" s="18">
        <f t="shared" si="22"/>
        <v>10319.996943995615</v>
      </c>
      <c r="AY21" s="18">
        <f t="shared" si="22"/>
        <v>10319.996943995615</v>
      </c>
      <c r="AZ21" s="18">
        <f t="shared" si="22"/>
        <v>10319.996943995615</v>
      </c>
      <c r="BA21" s="18">
        <f t="shared" si="22"/>
        <v>10319.996943995615</v>
      </c>
      <c r="BB21" s="18">
        <f t="shared" si="22"/>
        <v>10319.996943995615</v>
      </c>
      <c r="BC21" s="18">
        <f t="shared" si="22"/>
        <v>10319.996943995615</v>
      </c>
      <c r="BD21" s="18">
        <f t="shared" si="22"/>
        <v>10319.996943995615</v>
      </c>
      <c r="BE21" s="18">
        <f t="shared" si="22"/>
        <v>10319.996943995615</v>
      </c>
      <c r="BF21" s="18">
        <f t="shared" si="22"/>
        <v>10319.996943995615</v>
      </c>
      <c r="BG21" s="18">
        <f t="shared" si="22"/>
        <v>10319.996943995615</v>
      </c>
      <c r="BH21" s="18">
        <f t="shared" si="22"/>
        <v>10319.996943995615</v>
      </c>
      <c r="BI21" s="18">
        <f t="shared" si="22"/>
        <v>10319.996943995615</v>
      </c>
      <c r="BJ21" s="18">
        <f t="shared" si="22"/>
        <v>10319.996943995615</v>
      </c>
      <c r="BK21" s="18">
        <f t="shared" si="22"/>
        <v>10319.996943995615</v>
      </c>
      <c r="BL21" s="18">
        <f t="shared" si="22"/>
        <v>10319.996943995615</v>
      </c>
      <c r="BM21" s="18">
        <f t="shared" si="22"/>
        <v>10319.996943995615</v>
      </c>
      <c r="BN21" s="18">
        <f t="shared" si="22"/>
        <v>10319.996943995615</v>
      </c>
      <c r="BO21" s="18">
        <f t="shared" si="22"/>
        <v>10319.996943995615</v>
      </c>
      <c r="BP21" s="18">
        <f t="shared" si="22"/>
        <v>10319.996943995615</v>
      </c>
      <c r="BQ21" s="18">
        <f t="shared" si="22"/>
        <v>10319.996943995615</v>
      </c>
      <c r="BR21" s="18">
        <f t="shared" si="22"/>
        <v>10319.996943995615</v>
      </c>
      <c r="BS21" s="18">
        <f t="shared" si="22"/>
        <v>10319.996943995615</v>
      </c>
      <c r="BT21" s="18">
        <f t="shared" si="22"/>
        <v>10319.996943995615</v>
      </c>
      <c r="BU21" s="18">
        <f t="shared" si="22"/>
        <v>10319.996943995615</v>
      </c>
      <c r="BV21" s="18">
        <f t="shared" ref="BV21:DX21" si="23">SUM(BV18:BV20)</f>
        <v>10319.996943995615</v>
      </c>
      <c r="BW21" s="18">
        <f t="shared" si="23"/>
        <v>10319.996943995615</v>
      </c>
      <c r="BX21" s="18">
        <f t="shared" si="23"/>
        <v>10319.996943995615</v>
      </c>
      <c r="BY21" s="18">
        <f t="shared" si="23"/>
        <v>10319.996943995615</v>
      </c>
      <c r="BZ21" s="18">
        <f t="shared" si="23"/>
        <v>10319.996943995615</v>
      </c>
      <c r="CA21" s="18">
        <f t="shared" si="23"/>
        <v>10319.996943995615</v>
      </c>
      <c r="CB21" s="18">
        <f t="shared" si="23"/>
        <v>10319.996943995615</v>
      </c>
      <c r="CC21" s="18">
        <f t="shared" si="23"/>
        <v>10319.996943995615</v>
      </c>
      <c r="CD21" s="18">
        <f t="shared" si="23"/>
        <v>10319.996943995615</v>
      </c>
      <c r="CE21" s="18">
        <f t="shared" si="23"/>
        <v>10319.996943995615</v>
      </c>
      <c r="CF21" s="18">
        <f t="shared" si="23"/>
        <v>10319.996943995615</v>
      </c>
      <c r="CG21" s="18">
        <f t="shared" si="23"/>
        <v>10319.996943995615</v>
      </c>
      <c r="CH21" s="18">
        <f t="shared" si="23"/>
        <v>10319.996943995615</v>
      </c>
      <c r="CI21" s="18">
        <f t="shared" si="23"/>
        <v>10319.996943995615</v>
      </c>
      <c r="CJ21" s="18">
        <f t="shared" si="23"/>
        <v>10319.996943995615</v>
      </c>
      <c r="CK21" s="18">
        <f t="shared" si="23"/>
        <v>10319.996943995615</v>
      </c>
      <c r="CL21" s="18">
        <f t="shared" si="23"/>
        <v>10319.996943995615</v>
      </c>
      <c r="CM21" s="18">
        <f t="shared" si="23"/>
        <v>10319.996943995615</v>
      </c>
      <c r="CN21" s="18">
        <f t="shared" si="23"/>
        <v>10319.996943995615</v>
      </c>
      <c r="CO21" s="18">
        <f t="shared" si="23"/>
        <v>10319.996943995615</v>
      </c>
      <c r="CP21" s="18">
        <f t="shared" si="23"/>
        <v>10319.996943995615</v>
      </c>
      <c r="CQ21" s="18">
        <f t="shared" si="23"/>
        <v>10319.996943995615</v>
      </c>
      <c r="CR21" s="18">
        <f t="shared" si="23"/>
        <v>10319.996943995615</v>
      </c>
      <c r="CS21" s="18">
        <f t="shared" si="23"/>
        <v>10319.996943995615</v>
      </c>
      <c r="CT21" s="18">
        <f t="shared" si="23"/>
        <v>10319.996943995615</v>
      </c>
      <c r="CU21" s="18">
        <f t="shared" si="23"/>
        <v>10319.996943995615</v>
      </c>
      <c r="CV21" s="18">
        <f t="shared" si="23"/>
        <v>10319.996943995615</v>
      </c>
      <c r="CW21" s="18">
        <f t="shared" si="23"/>
        <v>10319.996943995615</v>
      </c>
      <c r="CX21" s="18">
        <f t="shared" si="23"/>
        <v>10319.996943995615</v>
      </c>
      <c r="CY21" s="18">
        <f t="shared" si="23"/>
        <v>10319.996943995615</v>
      </c>
      <c r="CZ21" s="18">
        <f t="shared" si="23"/>
        <v>10319.996943995615</v>
      </c>
      <c r="DA21" s="18">
        <f t="shared" si="23"/>
        <v>10319.996943995615</v>
      </c>
      <c r="DB21" s="18">
        <f t="shared" si="23"/>
        <v>10319.996943995615</v>
      </c>
      <c r="DC21" s="18">
        <f t="shared" si="23"/>
        <v>10319.996943995615</v>
      </c>
      <c r="DD21" s="18">
        <f t="shared" si="23"/>
        <v>10319.996943995615</v>
      </c>
      <c r="DE21" s="18">
        <f t="shared" si="23"/>
        <v>10319.996943995615</v>
      </c>
      <c r="DF21" s="18">
        <f t="shared" si="23"/>
        <v>10319.996943995615</v>
      </c>
      <c r="DG21" s="18">
        <f t="shared" si="23"/>
        <v>10319.996943995615</v>
      </c>
      <c r="DH21" s="18">
        <f t="shared" si="23"/>
        <v>10319.996943995615</v>
      </c>
      <c r="DI21" s="18">
        <f t="shared" si="23"/>
        <v>10319.996943995615</v>
      </c>
      <c r="DJ21" s="18">
        <f t="shared" si="23"/>
        <v>10319.996943995615</v>
      </c>
      <c r="DK21" s="18">
        <f t="shared" si="23"/>
        <v>10319.996943995615</v>
      </c>
      <c r="DL21" s="18">
        <f t="shared" si="23"/>
        <v>10319.996943995615</v>
      </c>
      <c r="DM21" s="18">
        <f t="shared" si="23"/>
        <v>10319.996943995615</v>
      </c>
      <c r="DN21" s="18">
        <f t="shared" si="23"/>
        <v>10319.996943995615</v>
      </c>
      <c r="DO21" s="18">
        <f t="shared" si="23"/>
        <v>10319.996943995615</v>
      </c>
      <c r="DP21" s="18">
        <f t="shared" si="23"/>
        <v>10319.996943995615</v>
      </c>
      <c r="DQ21" s="18">
        <f t="shared" si="23"/>
        <v>10319.996943995615</v>
      </c>
      <c r="DR21" s="18">
        <f t="shared" si="23"/>
        <v>10319.996943995615</v>
      </c>
      <c r="DS21" s="18">
        <f t="shared" si="23"/>
        <v>10319.996943995615</v>
      </c>
      <c r="DT21" s="18">
        <f t="shared" si="23"/>
        <v>10319.996943995615</v>
      </c>
      <c r="DU21" s="18">
        <f t="shared" si="23"/>
        <v>10319.996943995615</v>
      </c>
      <c r="DV21" s="18">
        <f t="shared" si="23"/>
        <v>10319.996943995615</v>
      </c>
      <c r="DW21" s="18">
        <f t="shared" si="23"/>
        <v>10319.996943995615</v>
      </c>
      <c r="DX21" s="18">
        <f t="shared" si="23"/>
        <v>10319.996943995615</v>
      </c>
    </row>
    <row r="22" spans="2:1007" x14ac:dyDescent="0.35">
      <c r="E22" s="4"/>
      <c r="F22" s="5"/>
    </row>
    <row r="23" spans="2:1007" x14ac:dyDescent="0.35">
      <c r="C23" t="s">
        <v>59</v>
      </c>
      <c r="E23" s="4" t="s">
        <v>16</v>
      </c>
      <c r="F23" s="5"/>
    </row>
    <row r="24" spans="2:1007" x14ac:dyDescent="0.35">
      <c r="C24" t="s">
        <v>60</v>
      </c>
      <c r="E24" s="4" t="s">
        <v>16</v>
      </c>
      <c r="F24" s="5"/>
    </row>
    <row r="25" spans="2:1007" x14ac:dyDescent="0.35">
      <c r="C25" t="s">
        <v>61</v>
      </c>
      <c r="E25" s="4" t="s">
        <v>21</v>
      </c>
      <c r="F25" s="5"/>
    </row>
    <row r="26" spans="2:1007" x14ac:dyDescent="0.35">
      <c r="C26" t="s">
        <v>62</v>
      </c>
      <c r="E26" s="4" t="s">
        <v>17</v>
      </c>
      <c r="F26" s="5"/>
    </row>
    <row r="27" spans="2:1007" x14ac:dyDescent="0.35">
      <c r="E27" s="4"/>
      <c r="F27" s="5"/>
    </row>
    <row r="28" spans="2:1007" x14ac:dyDescent="0.35">
      <c r="B28" s="2" t="s">
        <v>11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</row>
    <row r="29" spans="2:1007" x14ac:dyDescent="0.35">
      <c r="C29" t="s">
        <v>18</v>
      </c>
      <c r="E29" s="4" t="s">
        <v>12</v>
      </c>
      <c r="F29" s="1">
        <v>30</v>
      </c>
    </row>
    <row r="30" spans="2:1007" x14ac:dyDescent="0.35">
      <c r="C30" t="s">
        <v>19</v>
      </c>
      <c r="E30" s="4" t="s">
        <v>17</v>
      </c>
      <c r="F30" s="11">
        <v>4.4999999999999998E-2</v>
      </c>
    </row>
    <row r="31" spans="2:1007" x14ac:dyDescent="0.35">
      <c r="C31" t="s">
        <v>20</v>
      </c>
      <c r="E31" s="4" t="s">
        <v>21</v>
      </c>
      <c r="F31" s="1">
        <v>1.3</v>
      </c>
    </row>
    <row r="33" spans="2:1007" x14ac:dyDescent="0.35">
      <c r="C33" t="s">
        <v>22</v>
      </c>
      <c r="E33" s="4" t="s">
        <v>23</v>
      </c>
      <c r="F33">
        <f>F29</f>
        <v>30</v>
      </c>
      <c r="I33" t="b">
        <f t="shared" ref="I33:AN33" si="24">AND(NOT(I4),I3&lt;=$F$33)</f>
        <v>0</v>
      </c>
      <c r="J33" t="b">
        <f t="shared" si="24"/>
        <v>1</v>
      </c>
      <c r="K33" t="b">
        <f t="shared" si="24"/>
        <v>1</v>
      </c>
      <c r="L33" t="b">
        <f t="shared" si="24"/>
        <v>1</v>
      </c>
      <c r="M33" t="b">
        <f t="shared" si="24"/>
        <v>1</v>
      </c>
      <c r="N33" t="b">
        <f t="shared" si="24"/>
        <v>1</v>
      </c>
      <c r="O33" t="b">
        <f t="shared" si="24"/>
        <v>1</v>
      </c>
      <c r="P33" t="b">
        <f t="shared" si="24"/>
        <v>1</v>
      </c>
      <c r="Q33" t="b">
        <f t="shared" si="24"/>
        <v>1</v>
      </c>
      <c r="R33" t="b">
        <f t="shared" si="24"/>
        <v>1</v>
      </c>
      <c r="S33" t="b">
        <f t="shared" si="24"/>
        <v>1</v>
      </c>
      <c r="T33" t="b">
        <f t="shared" si="24"/>
        <v>1</v>
      </c>
      <c r="U33" t="b">
        <f t="shared" si="24"/>
        <v>1</v>
      </c>
      <c r="V33" t="b">
        <f t="shared" si="24"/>
        <v>1</v>
      </c>
      <c r="W33" t="b">
        <f t="shared" si="24"/>
        <v>1</v>
      </c>
      <c r="X33" t="b">
        <f t="shared" si="24"/>
        <v>1</v>
      </c>
      <c r="Y33" t="b">
        <f t="shared" si="24"/>
        <v>1</v>
      </c>
      <c r="Z33" t="b">
        <f t="shared" si="24"/>
        <v>1</v>
      </c>
      <c r="AA33" t="b">
        <f t="shared" si="24"/>
        <v>1</v>
      </c>
      <c r="AB33" t="b">
        <f t="shared" si="24"/>
        <v>1</v>
      </c>
      <c r="AC33" t="b">
        <f t="shared" si="24"/>
        <v>1</v>
      </c>
      <c r="AD33" t="b">
        <f t="shared" si="24"/>
        <v>1</v>
      </c>
      <c r="AE33" t="b">
        <f t="shared" si="24"/>
        <v>1</v>
      </c>
      <c r="AF33" t="b">
        <f t="shared" si="24"/>
        <v>1</v>
      </c>
      <c r="AG33" t="b">
        <f t="shared" si="24"/>
        <v>1</v>
      </c>
      <c r="AH33" t="b">
        <f t="shared" si="24"/>
        <v>1</v>
      </c>
      <c r="AI33" t="b">
        <f t="shared" si="24"/>
        <v>1</v>
      </c>
      <c r="AJ33" t="b">
        <f t="shared" si="24"/>
        <v>1</v>
      </c>
      <c r="AK33" t="b">
        <f t="shared" si="24"/>
        <v>1</v>
      </c>
      <c r="AL33" t="b">
        <f t="shared" si="24"/>
        <v>1</v>
      </c>
      <c r="AM33" t="b">
        <f t="shared" si="24"/>
        <v>0</v>
      </c>
      <c r="AN33" t="b">
        <f t="shared" si="24"/>
        <v>0</v>
      </c>
      <c r="AO33" t="b">
        <f t="shared" ref="AO33:BT33" si="25">AND(NOT(AO4),AO3&lt;=$F$33)</f>
        <v>0</v>
      </c>
      <c r="AP33" t="b">
        <f t="shared" si="25"/>
        <v>0</v>
      </c>
      <c r="AQ33" t="b">
        <f t="shared" si="25"/>
        <v>0</v>
      </c>
      <c r="AR33" t="b">
        <f t="shared" si="25"/>
        <v>0</v>
      </c>
      <c r="AS33" t="b">
        <f t="shared" si="25"/>
        <v>0</v>
      </c>
      <c r="AT33" t="b">
        <f t="shared" si="25"/>
        <v>0</v>
      </c>
      <c r="AU33" t="b">
        <f t="shared" si="25"/>
        <v>0</v>
      </c>
      <c r="AV33" t="b">
        <f t="shared" si="25"/>
        <v>0</v>
      </c>
      <c r="AW33" t="b">
        <f t="shared" si="25"/>
        <v>0</v>
      </c>
      <c r="AX33" t="b">
        <f t="shared" si="25"/>
        <v>0</v>
      </c>
      <c r="AY33" t="b">
        <f t="shared" si="25"/>
        <v>0</v>
      </c>
      <c r="AZ33" t="b">
        <f t="shared" si="25"/>
        <v>0</v>
      </c>
      <c r="BA33" t="b">
        <f t="shared" si="25"/>
        <v>0</v>
      </c>
      <c r="BB33" t="b">
        <f t="shared" si="25"/>
        <v>0</v>
      </c>
      <c r="BC33" t="b">
        <f t="shared" si="25"/>
        <v>0</v>
      </c>
      <c r="BD33" t="b">
        <f t="shared" si="25"/>
        <v>0</v>
      </c>
      <c r="BE33" t="b">
        <f t="shared" si="25"/>
        <v>0</v>
      </c>
      <c r="BF33" t="b">
        <f t="shared" si="25"/>
        <v>0</v>
      </c>
      <c r="BG33" t="b">
        <f t="shared" si="25"/>
        <v>0</v>
      </c>
      <c r="BH33" t="b">
        <f t="shared" si="25"/>
        <v>0</v>
      </c>
      <c r="BI33" t="b">
        <f t="shared" si="25"/>
        <v>0</v>
      </c>
      <c r="BJ33" t="b">
        <f t="shared" si="25"/>
        <v>0</v>
      </c>
      <c r="BK33" t="b">
        <f t="shared" si="25"/>
        <v>0</v>
      </c>
      <c r="BL33" t="b">
        <f t="shared" si="25"/>
        <v>0</v>
      </c>
      <c r="BM33" t="b">
        <f t="shared" si="25"/>
        <v>0</v>
      </c>
      <c r="BN33" t="b">
        <f t="shared" si="25"/>
        <v>0</v>
      </c>
      <c r="BO33" t="b">
        <f t="shared" si="25"/>
        <v>0</v>
      </c>
      <c r="BP33" t="b">
        <f t="shared" si="25"/>
        <v>0</v>
      </c>
      <c r="BQ33" t="b">
        <f t="shared" si="25"/>
        <v>0</v>
      </c>
      <c r="BR33" t="b">
        <f t="shared" si="25"/>
        <v>0</v>
      </c>
      <c r="BS33" t="b">
        <f t="shared" si="25"/>
        <v>0</v>
      </c>
      <c r="BT33" t="b">
        <f t="shared" si="25"/>
        <v>0</v>
      </c>
      <c r="BU33" t="b">
        <f t="shared" ref="BU33:CZ33" si="26">AND(NOT(BU4),BU3&lt;=$F$33)</f>
        <v>0</v>
      </c>
      <c r="BV33" t="b">
        <f t="shared" si="26"/>
        <v>0</v>
      </c>
      <c r="BW33" t="b">
        <f t="shared" si="26"/>
        <v>0</v>
      </c>
      <c r="BX33" t="b">
        <f t="shared" si="26"/>
        <v>0</v>
      </c>
      <c r="BY33" t="b">
        <f t="shared" si="26"/>
        <v>0</v>
      </c>
      <c r="BZ33" t="b">
        <f t="shared" si="26"/>
        <v>0</v>
      </c>
      <c r="CA33" t="b">
        <f t="shared" si="26"/>
        <v>0</v>
      </c>
      <c r="CB33" t="b">
        <f t="shared" si="26"/>
        <v>0</v>
      </c>
      <c r="CC33" t="b">
        <f t="shared" si="26"/>
        <v>0</v>
      </c>
      <c r="CD33" t="b">
        <f t="shared" si="26"/>
        <v>0</v>
      </c>
      <c r="CE33" t="b">
        <f t="shared" si="26"/>
        <v>0</v>
      </c>
      <c r="CF33" t="b">
        <f t="shared" si="26"/>
        <v>0</v>
      </c>
      <c r="CG33" t="b">
        <f t="shared" si="26"/>
        <v>0</v>
      </c>
      <c r="CH33" t="b">
        <f t="shared" si="26"/>
        <v>0</v>
      </c>
      <c r="CI33" t="b">
        <f t="shared" si="26"/>
        <v>0</v>
      </c>
      <c r="CJ33" t="b">
        <f t="shared" si="26"/>
        <v>0</v>
      </c>
      <c r="CK33" t="b">
        <f t="shared" si="26"/>
        <v>0</v>
      </c>
      <c r="CL33" t="b">
        <f t="shared" si="26"/>
        <v>0</v>
      </c>
      <c r="CM33" t="b">
        <f t="shared" si="26"/>
        <v>0</v>
      </c>
      <c r="CN33" t="b">
        <f t="shared" si="26"/>
        <v>0</v>
      </c>
      <c r="CO33" t="b">
        <f t="shared" si="26"/>
        <v>0</v>
      </c>
      <c r="CP33" t="b">
        <f t="shared" si="26"/>
        <v>0</v>
      </c>
      <c r="CQ33" t="b">
        <f t="shared" si="26"/>
        <v>0</v>
      </c>
      <c r="CR33" t="b">
        <f t="shared" si="26"/>
        <v>0</v>
      </c>
      <c r="CS33" t="b">
        <f t="shared" si="26"/>
        <v>0</v>
      </c>
      <c r="CT33" t="b">
        <f t="shared" si="26"/>
        <v>0</v>
      </c>
      <c r="CU33" t="b">
        <f t="shared" si="26"/>
        <v>0</v>
      </c>
      <c r="CV33" t="b">
        <f t="shared" si="26"/>
        <v>0</v>
      </c>
      <c r="CW33" t="b">
        <f t="shared" si="26"/>
        <v>0</v>
      </c>
      <c r="CX33" t="b">
        <f t="shared" si="26"/>
        <v>0</v>
      </c>
      <c r="CY33" t="b">
        <f t="shared" si="26"/>
        <v>0</v>
      </c>
      <c r="CZ33" t="b">
        <f t="shared" si="26"/>
        <v>0</v>
      </c>
      <c r="DA33" t="b">
        <f t="shared" ref="DA33:DX33" si="27">AND(NOT(DA4),DA3&lt;=$F$33)</f>
        <v>0</v>
      </c>
      <c r="DB33" t="b">
        <f t="shared" si="27"/>
        <v>0</v>
      </c>
      <c r="DC33" t="b">
        <f t="shared" si="27"/>
        <v>0</v>
      </c>
      <c r="DD33" t="b">
        <f t="shared" si="27"/>
        <v>0</v>
      </c>
      <c r="DE33" t="b">
        <f t="shared" si="27"/>
        <v>0</v>
      </c>
      <c r="DF33" t="b">
        <f t="shared" si="27"/>
        <v>0</v>
      </c>
      <c r="DG33" t="b">
        <f t="shared" si="27"/>
        <v>0</v>
      </c>
      <c r="DH33" t="b">
        <f t="shared" si="27"/>
        <v>0</v>
      </c>
      <c r="DI33" t="b">
        <f t="shared" si="27"/>
        <v>0</v>
      </c>
      <c r="DJ33" t="b">
        <f t="shared" si="27"/>
        <v>0</v>
      </c>
      <c r="DK33" t="b">
        <f t="shared" si="27"/>
        <v>0</v>
      </c>
      <c r="DL33" t="b">
        <f t="shared" si="27"/>
        <v>0</v>
      </c>
      <c r="DM33" t="b">
        <f t="shared" si="27"/>
        <v>0</v>
      </c>
      <c r="DN33" t="b">
        <f t="shared" si="27"/>
        <v>0</v>
      </c>
      <c r="DO33" t="b">
        <f t="shared" si="27"/>
        <v>0</v>
      </c>
      <c r="DP33" t="b">
        <f t="shared" si="27"/>
        <v>0</v>
      </c>
      <c r="DQ33" t="b">
        <f t="shared" si="27"/>
        <v>0</v>
      </c>
      <c r="DR33" t="b">
        <f t="shared" si="27"/>
        <v>0</v>
      </c>
      <c r="DS33" t="b">
        <f t="shared" si="27"/>
        <v>0</v>
      </c>
      <c r="DT33" t="b">
        <f t="shared" si="27"/>
        <v>0</v>
      </c>
      <c r="DU33" t="b">
        <f t="shared" si="27"/>
        <v>0</v>
      </c>
      <c r="DV33" t="b">
        <f t="shared" si="27"/>
        <v>0</v>
      </c>
      <c r="DW33" t="b">
        <f t="shared" si="27"/>
        <v>0</v>
      </c>
      <c r="DX33" t="b">
        <f t="shared" si="27"/>
        <v>0</v>
      </c>
    </row>
    <row r="34" spans="2:1007" x14ac:dyDescent="0.35">
      <c r="C34" t="s">
        <v>24</v>
      </c>
      <c r="E34" s="4" t="s">
        <v>16</v>
      </c>
      <c r="I34" s="7" t="b">
        <f t="shared" ref="I34:AN34" si="28">IF(I33,I14)</f>
        <v>0</v>
      </c>
      <c r="J34" s="7">
        <f t="shared" si="28"/>
        <v>51</v>
      </c>
      <c r="K34" s="7">
        <f t="shared" si="28"/>
        <v>52.019999999999996</v>
      </c>
      <c r="L34" s="7">
        <f t="shared" si="28"/>
        <v>53.060399999999994</v>
      </c>
      <c r="M34" s="7">
        <f t="shared" si="28"/>
        <v>54.121608000000002</v>
      </c>
      <c r="N34" s="7">
        <f t="shared" si="28"/>
        <v>55.204040160000005</v>
      </c>
      <c r="O34" s="7">
        <f t="shared" si="28"/>
        <v>56.308120963200011</v>
      </c>
      <c r="P34" s="7">
        <f t="shared" si="28"/>
        <v>57.43428338246401</v>
      </c>
      <c r="Q34" s="7">
        <f t="shared" si="28"/>
        <v>58.582969050113292</v>
      </c>
      <c r="R34" s="7">
        <f t="shared" si="28"/>
        <v>59.754628431115556</v>
      </c>
      <c r="S34" s="7">
        <f t="shared" si="28"/>
        <v>60.949720999737863</v>
      </c>
      <c r="T34" s="7">
        <f t="shared" si="28"/>
        <v>62.168715419732621</v>
      </c>
      <c r="U34" s="7">
        <f t="shared" si="28"/>
        <v>63.412089728127278</v>
      </c>
      <c r="V34" s="7">
        <f t="shared" si="28"/>
        <v>64.680331522689826</v>
      </c>
      <c r="W34" s="7">
        <f t="shared" si="28"/>
        <v>65.973938153143621</v>
      </c>
      <c r="X34" s="7">
        <f t="shared" si="28"/>
        <v>67.293416916206496</v>
      </c>
      <c r="Y34" s="7">
        <f t="shared" si="28"/>
        <v>68.63928525453062</v>
      </c>
      <c r="Z34" s="7">
        <f t="shared" si="28"/>
        <v>70.012070959621241</v>
      </c>
      <c r="AA34" s="7">
        <f t="shared" si="28"/>
        <v>71.412312378813681</v>
      </c>
      <c r="AB34" s="7">
        <f t="shared" si="28"/>
        <v>72.840558626389935</v>
      </c>
      <c r="AC34" s="7">
        <f t="shared" si="28"/>
        <v>74.297369798917742</v>
      </c>
      <c r="AD34" s="7">
        <f t="shared" si="28"/>
        <v>75.7833171948961</v>
      </c>
      <c r="AE34" s="7">
        <f t="shared" si="28"/>
        <v>77.298983538794033</v>
      </c>
      <c r="AF34" s="7">
        <f t="shared" si="28"/>
        <v>78.844963209569912</v>
      </c>
      <c r="AG34" s="7">
        <f t="shared" si="28"/>
        <v>80.421862473761308</v>
      </c>
      <c r="AH34" s="7">
        <f t="shared" si="28"/>
        <v>82.030299723236524</v>
      </c>
      <c r="AI34" s="7">
        <f t="shared" si="28"/>
        <v>83.67090571770126</v>
      </c>
      <c r="AJ34" s="7">
        <f t="shared" si="28"/>
        <v>85.344323832055295</v>
      </c>
      <c r="AK34" s="7">
        <f t="shared" si="28"/>
        <v>87.051210308696398</v>
      </c>
      <c r="AL34" s="7">
        <f t="shared" si="28"/>
        <v>88.79223451487033</v>
      </c>
      <c r="AM34" s="7" t="b">
        <f t="shared" si="28"/>
        <v>0</v>
      </c>
      <c r="AN34" s="7" t="b">
        <f t="shared" si="28"/>
        <v>0</v>
      </c>
      <c r="AO34" s="7" t="b">
        <f t="shared" ref="AO34:BT34" si="29">IF(AO33,AO14)</f>
        <v>0</v>
      </c>
      <c r="AP34" s="7" t="b">
        <f t="shared" si="29"/>
        <v>0</v>
      </c>
      <c r="AQ34" s="7" t="b">
        <f t="shared" si="29"/>
        <v>0</v>
      </c>
      <c r="AR34" s="7" t="b">
        <f t="shared" si="29"/>
        <v>0</v>
      </c>
      <c r="AS34" s="7" t="b">
        <f t="shared" si="29"/>
        <v>0</v>
      </c>
      <c r="AT34" s="7" t="b">
        <f t="shared" si="29"/>
        <v>0</v>
      </c>
      <c r="AU34" s="7" t="b">
        <f t="shared" si="29"/>
        <v>0</v>
      </c>
      <c r="AV34" s="7" t="b">
        <f t="shared" si="29"/>
        <v>0</v>
      </c>
      <c r="AW34" s="7" t="b">
        <f t="shared" si="29"/>
        <v>0</v>
      </c>
      <c r="AX34" s="7" t="b">
        <f t="shared" si="29"/>
        <v>0</v>
      </c>
      <c r="AY34" s="7" t="b">
        <f t="shared" si="29"/>
        <v>0</v>
      </c>
      <c r="AZ34" s="7" t="b">
        <f t="shared" si="29"/>
        <v>0</v>
      </c>
      <c r="BA34" s="7" t="b">
        <f t="shared" si="29"/>
        <v>0</v>
      </c>
      <c r="BB34" s="7" t="b">
        <f t="shared" si="29"/>
        <v>0</v>
      </c>
      <c r="BC34" s="7" t="b">
        <f t="shared" si="29"/>
        <v>0</v>
      </c>
      <c r="BD34" s="7" t="b">
        <f t="shared" si="29"/>
        <v>0</v>
      </c>
      <c r="BE34" s="7" t="b">
        <f t="shared" si="29"/>
        <v>0</v>
      </c>
      <c r="BF34" s="7" t="b">
        <f t="shared" si="29"/>
        <v>0</v>
      </c>
      <c r="BG34" s="7" t="b">
        <f t="shared" si="29"/>
        <v>0</v>
      </c>
      <c r="BH34" s="7" t="b">
        <f t="shared" si="29"/>
        <v>0</v>
      </c>
      <c r="BI34" s="7" t="b">
        <f t="shared" si="29"/>
        <v>0</v>
      </c>
      <c r="BJ34" s="7" t="b">
        <f t="shared" si="29"/>
        <v>0</v>
      </c>
      <c r="BK34" s="7" t="b">
        <f t="shared" si="29"/>
        <v>0</v>
      </c>
      <c r="BL34" s="7" t="b">
        <f t="shared" si="29"/>
        <v>0</v>
      </c>
      <c r="BM34" s="7" t="b">
        <f t="shared" si="29"/>
        <v>0</v>
      </c>
      <c r="BN34" s="7" t="b">
        <f t="shared" si="29"/>
        <v>0</v>
      </c>
      <c r="BO34" s="7" t="b">
        <f t="shared" si="29"/>
        <v>0</v>
      </c>
      <c r="BP34" s="7" t="b">
        <f t="shared" si="29"/>
        <v>0</v>
      </c>
      <c r="BQ34" s="7" t="b">
        <f t="shared" si="29"/>
        <v>0</v>
      </c>
      <c r="BR34" s="7" t="b">
        <f t="shared" si="29"/>
        <v>0</v>
      </c>
      <c r="BS34" s="7" t="b">
        <f t="shared" si="29"/>
        <v>0</v>
      </c>
      <c r="BT34" s="7" t="b">
        <f t="shared" si="29"/>
        <v>0</v>
      </c>
      <c r="BU34" s="7" t="b">
        <f t="shared" ref="BU34:CZ34" si="30">IF(BU33,BU14)</f>
        <v>0</v>
      </c>
      <c r="BV34" s="7" t="b">
        <f t="shared" si="30"/>
        <v>0</v>
      </c>
      <c r="BW34" s="7" t="b">
        <f t="shared" si="30"/>
        <v>0</v>
      </c>
      <c r="BX34" s="7" t="b">
        <f t="shared" si="30"/>
        <v>0</v>
      </c>
      <c r="BY34" s="7" t="b">
        <f t="shared" si="30"/>
        <v>0</v>
      </c>
      <c r="BZ34" s="7" t="b">
        <f t="shared" si="30"/>
        <v>0</v>
      </c>
      <c r="CA34" s="7" t="b">
        <f t="shared" si="30"/>
        <v>0</v>
      </c>
      <c r="CB34" s="7" t="b">
        <f t="shared" si="30"/>
        <v>0</v>
      </c>
      <c r="CC34" s="7" t="b">
        <f t="shared" si="30"/>
        <v>0</v>
      </c>
      <c r="CD34" s="7" t="b">
        <f t="shared" si="30"/>
        <v>0</v>
      </c>
      <c r="CE34" s="7" t="b">
        <f t="shared" si="30"/>
        <v>0</v>
      </c>
      <c r="CF34" s="7" t="b">
        <f t="shared" si="30"/>
        <v>0</v>
      </c>
      <c r="CG34" s="7" t="b">
        <f t="shared" si="30"/>
        <v>0</v>
      </c>
      <c r="CH34" s="7" t="b">
        <f t="shared" si="30"/>
        <v>0</v>
      </c>
      <c r="CI34" s="7" t="b">
        <f t="shared" si="30"/>
        <v>0</v>
      </c>
      <c r="CJ34" s="7" t="b">
        <f t="shared" si="30"/>
        <v>0</v>
      </c>
      <c r="CK34" s="7" t="b">
        <f t="shared" si="30"/>
        <v>0</v>
      </c>
      <c r="CL34" s="7" t="b">
        <f t="shared" si="30"/>
        <v>0</v>
      </c>
      <c r="CM34" s="7" t="b">
        <f t="shared" si="30"/>
        <v>0</v>
      </c>
      <c r="CN34" s="7" t="b">
        <f t="shared" si="30"/>
        <v>0</v>
      </c>
      <c r="CO34" s="7" t="b">
        <f t="shared" si="30"/>
        <v>0</v>
      </c>
      <c r="CP34" s="7" t="b">
        <f t="shared" si="30"/>
        <v>0</v>
      </c>
      <c r="CQ34" s="7" t="b">
        <f t="shared" si="30"/>
        <v>0</v>
      </c>
      <c r="CR34" s="7" t="b">
        <f t="shared" si="30"/>
        <v>0</v>
      </c>
      <c r="CS34" s="7" t="b">
        <f t="shared" si="30"/>
        <v>0</v>
      </c>
      <c r="CT34" s="7" t="b">
        <f t="shared" si="30"/>
        <v>0</v>
      </c>
      <c r="CU34" s="7" t="b">
        <f t="shared" si="30"/>
        <v>0</v>
      </c>
      <c r="CV34" s="7" t="b">
        <f t="shared" si="30"/>
        <v>0</v>
      </c>
      <c r="CW34" s="7" t="b">
        <f t="shared" si="30"/>
        <v>0</v>
      </c>
      <c r="CX34" s="7" t="b">
        <f t="shared" si="30"/>
        <v>0</v>
      </c>
      <c r="CY34" s="7" t="b">
        <f t="shared" si="30"/>
        <v>0</v>
      </c>
      <c r="CZ34" s="7" t="b">
        <f t="shared" si="30"/>
        <v>0</v>
      </c>
      <c r="DA34" s="7" t="b">
        <f t="shared" ref="DA34:DX34" si="31">IF(DA33,DA14)</f>
        <v>0</v>
      </c>
      <c r="DB34" s="7" t="b">
        <f t="shared" si="31"/>
        <v>0</v>
      </c>
      <c r="DC34" s="7" t="b">
        <f t="shared" si="31"/>
        <v>0</v>
      </c>
      <c r="DD34" s="7" t="b">
        <f t="shared" si="31"/>
        <v>0</v>
      </c>
      <c r="DE34" s="7" t="b">
        <f t="shared" si="31"/>
        <v>0</v>
      </c>
      <c r="DF34" s="7" t="b">
        <f t="shared" si="31"/>
        <v>0</v>
      </c>
      <c r="DG34" s="7" t="b">
        <f t="shared" si="31"/>
        <v>0</v>
      </c>
      <c r="DH34" s="7" t="b">
        <f t="shared" si="31"/>
        <v>0</v>
      </c>
      <c r="DI34" s="7" t="b">
        <f t="shared" si="31"/>
        <v>0</v>
      </c>
      <c r="DJ34" s="7" t="b">
        <f t="shared" si="31"/>
        <v>0</v>
      </c>
      <c r="DK34" s="7" t="b">
        <f t="shared" si="31"/>
        <v>0</v>
      </c>
      <c r="DL34" s="7" t="b">
        <f t="shared" si="31"/>
        <v>0</v>
      </c>
      <c r="DM34" s="7" t="b">
        <f t="shared" si="31"/>
        <v>0</v>
      </c>
      <c r="DN34" s="7" t="b">
        <f t="shared" si="31"/>
        <v>0</v>
      </c>
      <c r="DO34" s="7" t="b">
        <f t="shared" si="31"/>
        <v>0</v>
      </c>
      <c r="DP34" s="7" t="b">
        <f t="shared" si="31"/>
        <v>0</v>
      </c>
      <c r="DQ34" s="7" t="b">
        <f t="shared" si="31"/>
        <v>0</v>
      </c>
      <c r="DR34" s="7" t="b">
        <f t="shared" si="31"/>
        <v>0</v>
      </c>
      <c r="DS34" s="7" t="b">
        <f t="shared" si="31"/>
        <v>0</v>
      </c>
      <c r="DT34" s="7" t="b">
        <f t="shared" si="31"/>
        <v>0</v>
      </c>
      <c r="DU34" s="7" t="b">
        <f t="shared" si="31"/>
        <v>0</v>
      </c>
      <c r="DV34" s="7" t="b">
        <f t="shared" si="31"/>
        <v>0</v>
      </c>
      <c r="DW34" s="7" t="b">
        <f t="shared" si="31"/>
        <v>0</v>
      </c>
      <c r="DX34" s="7" t="b">
        <f t="shared" si="31"/>
        <v>0</v>
      </c>
    </row>
    <row r="35" spans="2:1007" x14ac:dyDescent="0.35">
      <c r="C35" t="s">
        <v>47</v>
      </c>
      <c r="E35" s="4" t="s">
        <v>16</v>
      </c>
      <c r="F35">
        <f>F31</f>
        <v>1.3</v>
      </c>
      <c r="I35" s="6" t="b">
        <f>IF(I33,I34/$F$35)</f>
        <v>0</v>
      </c>
      <c r="J35" s="6">
        <f t="shared" ref="J35:BU35" si="32">IF(J33,J34/$F$35)</f>
        <v>39.230769230769226</v>
      </c>
      <c r="K35" s="6">
        <f t="shared" si="32"/>
        <v>40.015384615384612</v>
      </c>
      <c r="L35" s="6">
        <f t="shared" si="32"/>
        <v>40.815692307692302</v>
      </c>
      <c r="M35" s="6">
        <f t="shared" si="32"/>
        <v>41.632006153846156</v>
      </c>
      <c r="N35" s="6">
        <f t="shared" si="32"/>
        <v>42.464646276923077</v>
      </c>
      <c r="O35" s="6">
        <f t="shared" si="32"/>
        <v>43.313939202461547</v>
      </c>
      <c r="P35" s="6">
        <f t="shared" si="32"/>
        <v>44.180217986510776</v>
      </c>
      <c r="Q35" s="6">
        <f t="shared" si="32"/>
        <v>45.06382234624099</v>
      </c>
      <c r="R35" s="6">
        <f t="shared" si="32"/>
        <v>45.965098793165808</v>
      </c>
      <c r="S35" s="6">
        <f t="shared" si="32"/>
        <v>46.884400769029121</v>
      </c>
      <c r="T35" s="6">
        <f t="shared" si="32"/>
        <v>47.822088784409708</v>
      </c>
      <c r="U35" s="6">
        <f t="shared" si="32"/>
        <v>48.778530560097906</v>
      </c>
      <c r="V35" s="6">
        <f t="shared" si="32"/>
        <v>49.754101171299865</v>
      </c>
      <c r="W35" s="6">
        <f t="shared" si="32"/>
        <v>50.749183194725859</v>
      </c>
      <c r="X35" s="6">
        <f t="shared" si="32"/>
        <v>51.764166858620378</v>
      </c>
      <c r="Y35" s="6">
        <f t="shared" si="32"/>
        <v>52.79945019579278</v>
      </c>
      <c r="Z35" s="6">
        <f t="shared" si="32"/>
        <v>53.855439199708648</v>
      </c>
      <c r="AA35" s="6">
        <f t="shared" si="32"/>
        <v>54.932547983702833</v>
      </c>
      <c r="AB35" s="6">
        <f t="shared" si="32"/>
        <v>56.031198943376872</v>
      </c>
      <c r="AC35" s="6">
        <f t="shared" si="32"/>
        <v>57.151822922244413</v>
      </c>
      <c r="AD35" s="6">
        <f t="shared" si="32"/>
        <v>58.294859380689303</v>
      </c>
      <c r="AE35" s="6">
        <f t="shared" si="32"/>
        <v>59.460756568303097</v>
      </c>
      <c r="AF35" s="6">
        <f t="shared" si="32"/>
        <v>60.649971699669159</v>
      </c>
      <c r="AG35" s="6">
        <f t="shared" si="32"/>
        <v>61.862971133662541</v>
      </c>
      <c r="AH35" s="6">
        <f t="shared" si="32"/>
        <v>63.100230556335788</v>
      </c>
      <c r="AI35" s="6">
        <f t="shared" si="32"/>
        <v>64.362235167462501</v>
      </c>
      <c r="AJ35" s="6">
        <f t="shared" si="32"/>
        <v>65.64947987081176</v>
      </c>
      <c r="AK35" s="6">
        <f t="shared" si="32"/>
        <v>66.962469468227994</v>
      </c>
      <c r="AL35" s="6">
        <f t="shared" si="32"/>
        <v>68.301718857592562</v>
      </c>
      <c r="AM35" s="6" t="b">
        <f t="shared" si="32"/>
        <v>0</v>
      </c>
      <c r="AN35" s="6" t="b">
        <f t="shared" si="32"/>
        <v>0</v>
      </c>
      <c r="AO35" s="6" t="b">
        <f t="shared" si="32"/>
        <v>0</v>
      </c>
      <c r="AP35" s="6" t="b">
        <f t="shared" si="32"/>
        <v>0</v>
      </c>
      <c r="AQ35" s="6" t="b">
        <f t="shared" si="32"/>
        <v>0</v>
      </c>
      <c r="AR35" s="6" t="b">
        <f t="shared" si="32"/>
        <v>0</v>
      </c>
      <c r="AS35" s="6" t="b">
        <f t="shared" si="32"/>
        <v>0</v>
      </c>
      <c r="AT35" s="6" t="b">
        <f t="shared" si="32"/>
        <v>0</v>
      </c>
      <c r="AU35" s="6" t="b">
        <f t="shared" si="32"/>
        <v>0</v>
      </c>
      <c r="AV35" s="6" t="b">
        <f t="shared" si="32"/>
        <v>0</v>
      </c>
      <c r="AW35" s="6" t="b">
        <f t="shared" si="32"/>
        <v>0</v>
      </c>
      <c r="AX35" s="6" t="b">
        <f t="shared" si="32"/>
        <v>0</v>
      </c>
      <c r="AY35" s="6" t="b">
        <f t="shared" si="32"/>
        <v>0</v>
      </c>
      <c r="AZ35" s="6" t="b">
        <f t="shared" si="32"/>
        <v>0</v>
      </c>
      <c r="BA35" s="6" t="b">
        <f t="shared" si="32"/>
        <v>0</v>
      </c>
      <c r="BB35" s="6" t="b">
        <f t="shared" si="32"/>
        <v>0</v>
      </c>
      <c r="BC35" s="6" t="b">
        <f t="shared" si="32"/>
        <v>0</v>
      </c>
      <c r="BD35" s="6" t="b">
        <f t="shared" si="32"/>
        <v>0</v>
      </c>
      <c r="BE35" s="6" t="b">
        <f t="shared" si="32"/>
        <v>0</v>
      </c>
      <c r="BF35" s="6" t="b">
        <f t="shared" si="32"/>
        <v>0</v>
      </c>
      <c r="BG35" s="6" t="b">
        <f t="shared" si="32"/>
        <v>0</v>
      </c>
      <c r="BH35" s="6" t="b">
        <f t="shared" si="32"/>
        <v>0</v>
      </c>
      <c r="BI35" s="6" t="b">
        <f t="shared" si="32"/>
        <v>0</v>
      </c>
      <c r="BJ35" s="6" t="b">
        <f t="shared" si="32"/>
        <v>0</v>
      </c>
      <c r="BK35" s="6" t="b">
        <f t="shared" si="32"/>
        <v>0</v>
      </c>
      <c r="BL35" s="6" t="b">
        <f t="shared" si="32"/>
        <v>0</v>
      </c>
      <c r="BM35" s="6" t="b">
        <f t="shared" si="32"/>
        <v>0</v>
      </c>
      <c r="BN35" s="6" t="b">
        <f t="shared" si="32"/>
        <v>0</v>
      </c>
      <c r="BO35" s="6" t="b">
        <f t="shared" si="32"/>
        <v>0</v>
      </c>
      <c r="BP35" s="6" t="b">
        <f t="shared" si="32"/>
        <v>0</v>
      </c>
      <c r="BQ35" s="6" t="b">
        <f t="shared" si="32"/>
        <v>0</v>
      </c>
      <c r="BR35" s="6" t="b">
        <f t="shared" si="32"/>
        <v>0</v>
      </c>
      <c r="BS35" s="6" t="b">
        <f t="shared" si="32"/>
        <v>0</v>
      </c>
      <c r="BT35" s="6" t="b">
        <f t="shared" si="32"/>
        <v>0</v>
      </c>
      <c r="BU35" s="6" t="b">
        <f t="shared" si="32"/>
        <v>0</v>
      </c>
      <c r="BV35" s="6" t="b">
        <f t="shared" ref="BV35:DX35" si="33">IF(BV33,BV34/$F$35)</f>
        <v>0</v>
      </c>
      <c r="BW35" s="6" t="b">
        <f t="shared" si="33"/>
        <v>0</v>
      </c>
      <c r="BX35" s="6" t="b">
        <f t="shared" si="33"/>
        <v>0</v>
      </c>
      <c r="BY35" s="6" t="b">
        <f t="shared" si="33"/>
        <v>0</v>
      </c>
      <c r="BZ35" s="6" t="b">
        <f t="shared" si="33"/>
        <v>0</v>
      </c>
      <c r="CA35" s="6" t="b">
        <f t="shared" si="33"/>
        <v>0</v>
      </c>
      <c r="CB35" s="6" t="b">
        <f t="shared" si="33"/>
        <v>0</v>
      </c>
      <c r="CC35" s="6" t="b">
        <f t="shared" si="33"/>
        <v>0</v>
      </c>
      <c r="CD35" s="6" t="b">
        <f t="shared" si="33"/>
        <v>0</v>
      </c>
      <c r="CE35" s="6" t="b">
        <f t="shared" si="33"/>
        <v>0</v>
      </c>
      <c r="CF35" s="6" t="b">
        <f t="shared" si="33"/>
        <v>0</v>
      </c>
      <c r="CG35" s="6" t="b">
        <f t="shared" si="33"/>
        <v>0</v>
      </c>
      <c r="CH35" s="6" t="b">
        <f t="shared" si="33"/>
        <v>0</v>
      </c>
      <c r="CI35" s="6" t="b">
        <f t="shared" si="33"/>
        <v>0</v>
      </c>
      <c r="CJ35" s="6" t="b">
        <f t="shared" si="33"/>
        <v>0</v>
      </c>
      <c r="CK35" s="6" t="b">
        <f t="shared" si="33"/>
        <v>0</v>
      </c>
      <c r="CL35" s="6" t="b">
        <f t="shared" si="33"/>
        <v>0</v>
      </c>
      <c r="CM35" s="6" t="b">
        <f t="shared" si="33"/>
        <v>0</v>
      </c>
      <c r="CN35" s="6" t="b">
        <f t="shared" si="33"/>
        <v>0</v>
      </c>
      <c r="CO35" s="6" t="b">
        <f t="shared" si="33"/>
        <v>0</v>
      </c>
      <c r="CP35" s="6" t="b">
        <f t="shared" si="33"/>
        <v>0</v>
      </c>
      <c r="CQ35" s="6" t="b">
        <f t="shared" si="33"/>
        <v>0</v>
      </c>
      <c r="CR35" s="6" t="b">
        <f t="shared" si="33"/>
        <v>0</v>
      </c>
      <c r="CS35" s="6" t="b">
        <f t="shared" si="33"/>
        <v>0</v>
      </c>
      <c r="CT35" s="6" t="b">
        <f t="shared" si="33"/>
        <v>0</v>
      </c>
      <c r="CU35" s="6" t="b">
        <f t="shared" si="33"/>
        <v>0</v>
      </c>
      <c r="CV35" s="6" t="b">
        <f t="shared" si="33"/>
        <v>0</v>
      </c>
      <c r="CW35" s="6" t="b">
        <f t="shared" si="33"/>
        <v>0</v>
      </c>
      <c r="CX35" s="6" t="b">
        <f t="shared" si="33"/>
        <v>0</v>
      </c>
      <c r="CY35" s="6" t="b">
        <f t="shared" si="33"/>
        <v>0</v>
      </c>
      <c r="CZ35" s="6" t="b">
        <f t="shared" si="33"/>
        <v>0</v>
      </c>
      <c r="DA35" s="6" t="b">
        <f t="shared" si="33"/>
        <v>0</v>
      </c>
      <c r="DB35" s="6" t="b">
        <f t="shared" si="33"/>
        <v>0</v>
      </c>
      <c r="DC35" s="6" t="b">
        <f t="shared" si="33"/>
        <v>0</v>
      </c>
      <c r="DD35" s="6" t="b">
        <f t="shared" si="33"/>
        <v>0</v>
      </c>
      <c r="DE35" s="6" t="b">
        <f t="shared" si="33"/>
        <v>0</v>
      </c>
      <c r="DF35" s="6" t="b">
        <f t="shared" si="33"/>
        <v>0</v>
      </c>
      <c r="DG35" s="6" t="b">
        <f t="shared" si="33"/>
        <v>0</v>
      </c>
      <c r="DH35" s="6" t="b">
        <f t="shared" si="33"/>
        <v>0</v>
      </c>
      <c r="DI35" s="6" t="b">
        <f t="shared" si="33"/>
        <v>0</v>
      </c>
      <c r="DJ35" s="6" t="b">
        <f t="shared" si="33"/>
        <v>0</v>
      </c>
      <c r="DK35" s="6" t="b">
        <f t="shared" si="33"/>
        <v>0</v>
      </c>
      <c r="DL35" s="6" t="b">
        <f t="shared" si="33"/>
        <v>0</v>
      </c>
      <c r="DM35" s="6" t="b">
        <f t="shared" si="33"/>
        <v>0</v>
      </c>
      <c r="DN35" s="6" t="b">
        <f t="shared" si="33"/>
        <v>0</v>
      </c>
      <c r="DO35" s="6" t="b">
        <f t="shared" si="33"/>
        <v>0</v>
      </c>
      <c r="DP35" s="6" t="b">
        <f t="shared" si="33"/>
        <v>0</v>
      </c>
      <c r="DQ35" s="6" t="b">
        <f t="shared" si="33"/>
        <v>0</v>
      </c>
      <c r="DR35" s="6" t="b">
        <f t="shared" si="33"/>
        <v>0</v>
      </c>
      <c r="DS35" s="6" t="b">
        <f t="shared" si="33"/>
        <v>0</v>
      </c>
      <c r="DT35" s="6" t="b">
        <f t="shared" si="33"/>
        <v>0</v>
      </c>
      <c r="DU35" s="6" t="b">
        <f t="shared" si="33"/>
        <v>0</v>
      </c>
      <c r="DV35" s="6" t="b">
        <f t="shared" si="33"/>
        <v>0</v>
      </c>
      <c r="DW35" s="6" t="b">
        <f t="shared" si="33"/>
        <v>0</v>
      </c>
      <c r="DX35" s="6" t="b">
        <f t="shared" si="33"/>
        <v>0</v>
      </c>
    </row>
    <row r="36" spans="2:1007" x14ac:dyDescent="0.35">
      <c r="C36" t="s">
        <v>48</v>
      </c>
      <c r="E36" s="4" t="s">
        <v>16</v>
      </c>
      <c r="F36" s="6">
        <f>NPV(F30,I35:DX35)</f>
        <v>791.69679732095392</v>
      </c>
      <c r="G36" s="5">
        <f>F36/F12</f>
        <v>0.79169679732095388</v>
      </c>
      <c r="H36" s="5"/>
    </row>
    <row r="38" spans="2:1007" x14ac:dyDescent="0.35">
      <c r="C38" t="s">
        <v>25</v>
      </c>
      <c r="E38" s="4" t="s">
        <v>16</v>
      </c>
      <c r="I38" s="6">
        <f>G41</f>
        <v>0</v>
      </c>
      <c r="J38" s="6">
        <f t="shared" ref="J38:BU38" si="34">I41</f>
        <v>791.69679732095392</v>
      </c>
      <c r="K38" s="6">
        <f t="shared" si="34"/>
        <v>788.09238396962758</v>
      </c>
      <c r="L38" s="6">
        <f t="shared" si="34"/>
        <v>783.54115663287621</v>
      </c>
      <c r="M38" s="6">
        <f t="shared" si="34"/>
        <v>777.98481637366331</v>
      </c>
      <c r="N38" s="6">
        <f t="shared" si="34"/>
        <v>771.36212695663198</v>
      </c>
      <c r="O38" s="6">
        <f t="shared" si="34"/>
        <v>763.60877639275736</v>
      </c>
      <c r="P38" s="6">
        <f t="shared" si="34"/>
        <v>754.65723212796991</v>
      </c>
      <c r="Q38" s="6">
        <f t="shared" si="34"/>
        <v>744.43658958721778</v>
      </c>
      <c r="R38" s="6">
        <f t="shared" si="34"/>
        <v>732.87241377240161</v>
      </c>
      <c r="S38" s="6">
        <f t="shared" si="34"/>
        <v>719.88657359899389</v>
      </c>
      <c r="T38" s="6">
        <f t="shared" si="34"/>
        <v>705.39706864191953</v>
      </c>
      <c r="U38" s="6">
        <f t="shared" si="34"/>
        <v>689.31784794639623</v>
      </c>
      <c r="V38" s="6">
        <f t="shared" si="34"/>
        <v>671.55862054388615</v>
      </c>
      <c r="W38" s="6">
        <f t="shared" si="34"/>
        <v>652.02465729706114</v>
      </c>
      <c r="X38" s="6">
        <f t="shared" si="34"/>
        <v>630.616583680703</v>
      </c>
      <c r="Y38" s="6">
        <f t="shared" si="34"/>
        <v>607.23016308771423</v>
      </c>
      <c r="Z38" s="6">
        <f t="shared" si="34"/>
        <v>581.75607023086854</v>
      </c>
      <c r="AA38" s="6">
        <f t="shared" si="34"/>
        <v>554.07965419154903</v>
      </c>
      <c r="AB38" s="6">
        <f t="shared" si="34"/>
        <v>524.08069064646588</v>
      </c>
      <c r="AC38" s="6">
        <f t="shared" si="34"/>
        <v>491.63312278217995</v>
      </c>
      <c r="AD38" s="6">
        <f t="shared" si="34"/>
        <v>456.60479038513364</v>
      </c>
      <c r="AE38" s="6">
        <f t="shared" si="34"/>
        <v>418.85714657177533</v>
      </c>
      <c r="AF38" s="6">
        <f t="shared" si="34"/>
        <v>378.24496159920216</v>
      </c>
      <c r="AG38" s="6">
        <f t="shared" si="34"/>
        <v>334.61601317149712</v>
      </c>
      <c r="AH38" s="6">
        <f t="shared" si="34"/>
        <v>287.81076263055195</v>
      </c>
      <c r="AI38" s="6">
        <f t="shared" si="34"/>
        <v>237.662016392591</v>
      </c>
      <c r="AJ38" s="6">
        <f t="shared" si="34"/>
        <v>183.99457196279508</v>
      </c>
      <c r="AK38" s="6">
        <f t="shared" si="34"/>
        <v>126.62484783030909</v>
      </c>
      <c r="AL38" s="6">
        <f t="shared" si="34"/>
        <v>65.360496514445003</v>
      </c>
      <c r="AM38" s="6">
        <f t="shared" si="34"/>
        <v>2.4726887204451486E-12</v>
      </c>
      <c r="AN38" s="6">
        <f t="shared" si="34"/>
        <v>2.5839597128651805E-12</v>
      </c>
      <c r="AO38" s="6">
        <f t="shared" si="34"/>
        <v>2.7002378999441138E-12</v>
      </c>
      <c r="AP38" s="6">
        <f t="shared" si="34"/>
        <v>2.8217486054415989E-12</v>
      </c>
      <c r="AQ38" s="6">
        <f t="shared" si="34"/>
        <v>2.9487272926864711E-12</v>
      </c>
      <c r="AR38" s="6">
        <f t="shared" si="34"/>
        <v>3.0814200208573624E-12</v>
      </c>
      <c r="AS38" s="6">
        <f t="shared" si="34"/>
        <v>3.2200839217959438E-12</v>
      </c>
      <c r="AT38" s="6">
        <f t="shared" si="34"/>
        <v>3.3649876982767611E-12</v>
      </c>
      <c r="AU38" s="6">
        <f t="shared" si="34"/>
        <v>3.5164121446992154E-12</v>
      </c>
      <c r="AV38" s="6">
        <f t="shared" si="34"/>
        <v>3.67465069121068E-12</v>
      </c>
      <c r="AW38" s="6">
        <f t="shared" si="34"/>
        <v>3.8400099723151607E-12</v>
      </c>
      <c r="AX38" s="6">
        <f t="shared" si="34"/>
        <v>4.0128104210693431E-12</v>
      </c>
      <c r="AY38" s="6">
        <f t="shared" si="34"/>
        <v>4.1933868900174632E-12</v>
      </c>
      <c r="AZ38" s="6">
        <f t="shared" si="34"/>
        <v>4.3820893000682492E-12</v>
      </c>
      <c r="BA38" s="6">
        <f t="shared" si="34"/>
        <v>4.5792833185713205E-12</v>
      </c>
      <c r="BB38" s="6">
        <f t="shared" si="34"/>
        <v>4.7853510679070299E-12</v>
      </c>
      <c r="BC38" s="6">
        <f t="shared" si="34"/>
        <v>5.0006918659628459E-12</v>
      </c>
      <c r="BD38" s="6">
        <f t="shared" si="34"/>
        <v>5.2257229999311742E-12</v>
      </c>
      <c r="BE38" s="6">
        <f t="shared" si="34"/>
        <v>5.4608805349280769E-12</v>
      </c>
      <c r="BF38" s="6">
        <f t="shared" si="34"/>
        <v>5.70662015899984E-12</v>
      </c>
      <c r="BG38" s="6">
        <f t="shared" si="34"/>
        <v>5.9634180661548327E-12</v>
      </c>
      <c r="BH38" s="6">
        <f t="shared" si="34"/>
        <v>6.2317718791318004E-12</v>
      </c>
      <c r="BI38" s="6">
        <f t="shared" si="34"/>
        <v>6.5122016136927316E-12</v>
      </c>
      <c r="BJ38" s="6">
        <f t="shared" si="34"/>
        <v>6.8052506863089042E-12</v>
      </c>
      <c r="BK38" s="6">
        <f t="shared" si="34"/>
        <v>7.1114869671928051E-12</v>
      </c>
      <c r="BL38" s="6">
        <f t="shared" si="34"/>
        <v>7.4315038807164806E-12</v>
      </c>
      <c r="BM38" s="6">
        <f t="shared" si="34"/>
        <v>7.7659215553487217E-12</v>
      </c>
      <c r="BN38" s="6">
        <f t="shared" si="34"/>
        <v>8.115388025339415E-12</v>
      </c>
      <c r="BO38" s="6">
        <f t="shared" si="34"/>
        <v>8.4805804864796894E-12</v>
      </c>
      <c r="BP38" s="6">
        <f t="shared" si="34"/>
        <v>8.8622066083712759E-12</v>
      </c>
      <c r="BQ38" s="6">
        <f t="shared" si="34"/>
        <v>9.261005905747984E-12</v>
      </c>
      <c r="BR38" s="6">
        <f t="shared" si="34"/>
        <v>9.6777511715066425E-12</v>
      </c>
      <c r="BS38" s="6">
        <f t="shared" si="34"/>
        <v>1.0113249974224441E-11</v>
      </c>
      <c r="BT38" s="6">
        <f t="shared" si="34"/>
        <v>1.0568346223064541E-11</v>
      </c>
      <c r="BU38" s="6">
        <f t="shared" si="34"/>
        <v>1.1043921803102445E-11</v>
      </c>
      <c r="BV38" s="6">
        <f t="shared" ref="BV38:DX38" si="35">BU41</f>
        <v>1.1540898284242054E-11</v>
      </c>
      <c r="BW38" s="6">
        <f t="shared" si="35"/>
        <v>1.2060238707032947E-11</v>
      </c>
      <c r="BX38" s="6">
        <f t="shared" si="35"/>
        <v>1.2602949448849429E-11</v>
      </c>
      <c r="BY38" s="6">
        <f t="shared" si="35"/>
        <v>1.3170082174047653E-11</v>
      </c>
      <c r="BZ38" s="6">
        <f t="shared" si="35"/>
        <v>1.3762735871879797E-11</v>
      </c>
      <c r="CA38" s="6">
        <f t="shared" si="35"/>
        <v>1.4382058986114388E-11</v>
      </c>
      <c r="CB38" s="6">
        <f t="shared" si="35"/>
        <v>1.5029251640489534E-11</v>
      </c>
      <c r="CC38" s="6">
        <f t="shared" si="35"/>
        <v>1.5705567964311564E-11</v>
      </c>
      <c r="CD38" s="6">
        <f t="shared" si="35"/>
        <v>1.6412318522705586E-11</v>
      </c>
      <c r="CE38" s="6">
        <f t="shared" si="35"/>
        <v>1.7150872856227337E-11</v>
      </c>
      <c r="CF38" s="6">
        <f t="shared" si="35"/>
        <v>1.7922662134757567E-11</v>
      </c>
      <c r="CG38" s="6">
        <f t="shared" si="35"/>
        <v>1.8729181930821657E-11</v>
      </c>
      <c r="CH38" s="6">
        <f t="shared" si="35"/>
        <v>1.957199511770863E-11</v>
      </c>
      <c r="CI38" s="6">
        <f t="shared" si="35"/>
        <v>2.0452734898005519E-11</v>
      </c>
      <c r="CJ38" s="6">
        <f t="shared" si="35"/>
        <v>2.1373107968415766E-11</v>
      </c>
      <c r="CK38" s="6">
        <f t="shared" si="35"/>
        <v>2.2334897826994476E-11</v>
      </c>
      <c r="CL38" s="6">
        <f t="shared" si="35"/>
        <v>2.3339968229209229E-11</v>
      </c>
      <c r="CM38" s="6">
        <f t="shared" si="35"/>
        <v>2.4390266799523646E-11</v>
      </c>
      <c r="CN38" s="6">
        <f t="shared" si="35"/>
        <v>2.5487828805502209E-11</v>
      </c>
      <c r="CO38" s="6">
        <f t="shared" si="35"/>
        <v>2.663478110174981E-11</v>
      </c>
      <c r="CP38" s="6">
        <f t="shared" si="35"/>
        <v>2.7833346251328552E-11</v>
      </c>
      <c r="CQ38" s="6">
        <f t="shared" si="35"/>
        <v>2.9085846832638337E-11</v>
      </c>
      <c r="CR38" s="6">
        <f t="shared" si="35"/>
        <v>3.039470994010706E-11</v>
      </c>
      <c r="CS38" s="6">
        <f t="shared" si="35"/>
        <v>3.1762471887411879E-11</v>
      </c>
      <c r="CT38" s="6">
        <f t="shared" si="35"/>
        <v>3.3191783122345414E-11</v>
      </c>
      <c r="CU38" s="6">
        <f t="shared" si="35"/>
        <v>3.4685413362850957E-11</v>
      </c>
      <c r="CV38" s="6">
        <f t="shared" si="35"/>
        <v>3.6246256964179249E-11</v>
      </c>
      <c r="CW38" s="6">
        <f t="shared" si="35"/>
        <v>3.7877338527567314E-11</v>
      </c>
      <c r="CX38" s="6">
        <f t="shared" si="35"/>
        <v>3.9581818761307842E-11</v>
      </c>
      <c r="CY38" s="6">
        <f t="shared" si="35"/>
        <v>4.1363000605566693E-11</v>
      </c>
      <c r="CZ38" s="6">
        <f t="shared" si="35"/>
        <v>4.3224335632817191E-11</v>
      </c>
      <c r="DA38" s="6">
        <f t="shared" si="35"/>
        <v>4.5169430736293966E-11</v>
      </c>
      <c r="DB38" s="6">
        <f t="shared" si="35"/>
        <v>4.7202055119427193E-11</v>
      </c>
      <c r="DC38" s="6">
        <f t="shared" si="35"/>
        <v>4.9326147599801417E-11</v>
      </c>
      <c r="DD38" s="6">
        <f t="shared" si="35"/>
        <v>5.1545824241792479E-11</v>
      </c>
      <c r="DE38" s="6">
        <f t="shared" si="35"/>
        <v>5.3865386332673143E-11</v>
      </c>
      <c r="DF38" s="6">
        <f t="shared" si="35"/>
        <v>5.6289328717643437E-11</v>
      </c>
      <c r="DG38" s="6">
        <f t="shared" si="35"/>
        <v>5.8822348509937391E-11</v>
      </c>
      <c r="DH38" s="6">
        <f t="shared" si="35"/>
        <v>6.1469354192884571E-11</v>
      </c>
      <c r="DI38" s="6">
        <f t="shared" si="35"/>
        <v>6.4235475131564377E-11</v>
      </c>
      <c r="DJ38" s="6">
        <f t="shared" si="35"/>
        <v>6.7126071512484768E-11</v>
      </c>
      <c r="DK38" s="6">
        <f t="shared" si="35"/>
        <v>7.0146744730546587E-11</v>
      </c>
      <c r="DL38" s="6">
        <f t="shared" si="35"/>
        <v>7.3303348243421187E-11</v>
      </c>
      <c r="DM38" s="6">
        <f t="shared" si="35"/>
        <v>7.6601998914375145E-11</v>
      </c>
      <c r="DN38" s="6">
        <f t="shared" si="35"/>
        <v>8.0049088865522025E-11</v>
      </c>
      <c r="DO38" s="6">
        <f t="shared" si="35"/>
        <v>8.3651297864470518E-11</v>
      </c>
      <c r="DP38" s="6">
        <f t="shared" si="35"/>
        <v>8.7415606268371696E-11</v>
      </c>
      <c r="DQ38" s="6">
        <f t="shared" si="35"/>
        <v>9.1349308550448425E-11</v>
      </c>
      <c r="DR38" s="6">
        <f t="shared" si="35"/>
        <v>9.5460027435218606E-11</v>
      </c>
      <c r="DS38" s="6">
        <f t="shared" si="35"/>
        <v>9.9755728669803442E-11</v>
      </c>
      <c r="DT38" s="6">
        <f t="shared" si="35"/>
        <v>1.0424473645994459E-10</v>
      </c>
      <c r="DU38" s="6">
        <f t="shared" si="35"/>
        <v>1.089357496006421E-10</v>
      </c>
      <c r="DV38" s="6">
        <f t="shared" si="35"/>
        <v>1.13837858332671E-10</v>
      </c>
      <c r="DW38" s="6">
        <f t="shared" si="35"/>
        <v>1.1896056195764119E-10</v>
      </c>
      <c r="DX38" s="6">
        <f t="shared" si="35"/>
        <v>1.2431378724573505E-10</v>
      </c>
    </row>
    <row r="39" spans="2:1007" x14ac:dyDescent="0.35">
      <c r="C39" t="s">
        <v>26</v>
      </c>
      <c r="E39" s="4" t="s">
        <v>16</v>
      </c>
      <c r="F39" s="12">
        <f>F36</f>
        <v>791.69679732095392</v>
      </c>
      <c r="I39" s="6">
        <f t="shared" ref="I39:AN39" si="36">$F$39*I4</f>
        <v>791.69679732095392</v>
      </c>
      <c r="J39" s="6">
        <f t="shared" si="36"/>
        <v>0</v>
      </c>
      <c r="K39" s="6">
        <f t="shared" si="36"/>
        <v>0</v>
      </c>
      <c r="L39" s="6">
        <f t="shared" si="36"/>
        <v>0</v>
      </c>
      <c r="M39" s="6">
        <f t="shared" si="36"/>
        <v>0</v>
      </c>
      <c r="N39" s="6">
        <f t="shared" si="36"/>
        <v>0</v>
      </c>
      <c r="O39" s="6">
        <f t="shared" si="36"/>
        <v>0</v>
      </c>
      <c r="P39" s="6">
        <f t="shared" si="36"/>
        <v>0</v>
      </c>
      <c r="Q39" s="6">
        <f t="shared" si="36"/>
        <v>0</v>
      </c>
      <c r="R39" s="6">
        <f t="shared" si="36"/>
        <v>0</v>
      </c>
      <c r="S39" s="6">
        <f t="shared" si="36"/>
        <v>0</v>
      </c>
      <c r="T39" s="6">
        <f t="shared" si="36"/>
        <v>0</v>
      </c>
      <c r="U39" s="6">
        <f t="shared" si="36"/>
        <v>0</v>
      </c>
      <c r="V39" s="6">
        <f t="shared" si="36"/>
        <v>0</v>
      </c>
      <c r="W39" s="6">
        <f t="shared" si="36"/>
        <v>0</v>
      </c>
      <c r="X39" s="6">
        <f t="shared" si="36"/>
        <v>0</v>
      </c>
      <c r="Y39" s="6">
        <f t="shared" si="36"/>
        <v>0</v>
      </c>
      <c r="Z39" s="6">
        <f t="shared" si="36"/>
        <v>0</v>
      </c>
      <c r="AA39" s="6">
        <f t="shared" si="36"/>
        <v>0</v>
      </c>
      <c r="AB39" s="6">
        <f t="shared" si="36"/>
        <v>0</v>
      </c>
      <c r="AC39" s="6">
        <f t="shared" si="36"/>
        <v>0</v>
      </c>
      <c r="AD39" s="6">
        <f t="shared" si="36"/>
        <v>0</v>
      </c>
      <c r="AE39" s="6">
        <f t="shared" si="36"/>
        <v>0</v>
      </c>
      <c r="AF39" s="6">
        <f t="shared" si="36"/>
        <v>0</v>
      </c>
      <c r="AG39" s="6">
        <f t="shared" si="36"/>
        <v>0</v>
      </c>
      <c r="AH39" s="6">
        <f t="shared" si="36"/>
        <v>0</v>
      </c>
      <c r="AI39" s="6">
        <f t="shared" si="36"/>
        <v>0</v>
      </c>
      <c r="AJ39" s="6">
        <f t="shared" si="36"/>
        <v>0</v>
      </c>
      <c r="AK39" s="6">
        <f t="shared" si="36"/>
        <v>0</v>
      </c>
      <c r="AL39" s="6">
        <f t="shared" si="36"/>
        <v>0</v>
      </c>
      <c r="AM39" s="6">
        <f t="shared" si="36"/>
        <v>0</v>
      </c>
      <c r="AN39" s="6">
        <f t="shared" si="36"/>
        <v>0</v>
      </c>
      <c r="AO39" s="6">
        <f t="shared" ref="AO39:BT39" si="37">$F$39*AO4</f>
        <v>0</v>
      </c>
      <c r="AP39" s="6">
        <f t="shared" si="37"/>
        <v>0</v>
      </c>
      <c r="AQ39" s="6">
        <f t="shared" si="37"/>
        <v>0</v>
      </c>
      <c r="AR39" s="6">
        <f t="shared" si="37"/>
        <v>0</v>
      </c>
      <c r="AS39" s="6">
        <f t="shared" si="37"/>
        <v>0</v>
      </c>
      <c r="AT39" s="6">
        <f t="shared" si="37"/>
        <v>0</v>
      </c>
      <c r="AU39" s="6">
        <f t="shared" si="37"/>
        <v>0</v>
      </c>
      <c r="AV39" s="6">
        <f t="shared" si="37"/>
        <v>0</v>
      </c>
      <c r="AW39" s="6">
        <f t="shared" si="37"/>
        <v>0</v>
      </c>
      <c r="AX39" s="6">
        <f t="shared" si="37"/>
        <v>0</v>
      </c>
      <c r="AY39" s="6">
        <f t="shared" si="37"/>
        <v>0</v>
      </c>
      <c r="AZ39" s="6">
        <f t="shared" si="37"/>
        <v>0</v>
      </c>
      <c r="BA39" s="6">
        <f t="shared" si="37"/>
        <v>0</v>
      </c>
      <c r="BB39" s="6">
        <f t="shared" si="37"/>
        <v>0</v>
      </c>
      <c r="BC39" s="6">
        <f t="shared" si="37"/>
        <v>0</v>
      </c>
      <c r="BD39" s="6">
        <f t="shared" si="37"/>
        <v>0</v>
      </c>
      <c r="BE39" s="6">
        <f t="shared" si="37"/>
        <v>0</v>
      </c>
      <c r="BF39" s="6">
        <f t="shared" si="37"/>
        <v>0</v>
      </c>
      <c r="BG39" s="6">
        <f t="shared" si="37"/>
        <v>0</v>
      </c>
      <c r="BH39" s="6">
        <f t="shared" si="37"/>
        <v>0</v>
      </c>
      <c r="BI39" s="6">
        <f t="shared" si="37"/>
        <v>0</v>
      </c>
      <c r="BJ39" s="6">
        <f t="shared" si="37"/>
        <v>0</v>
      </c>
      <c r="BK39" s="6">
        <f t="shared" si="37"/>
        <v>0</v>
      </c>
      <c r="BL39" s="6">
        <f t="shared" si="37"/>
        <v>0</v>
      </c>
      <c r="BM39" s="6">
        <f t="shared" si="37"/>
        <v>0</v>
      </c>
      <c r="BN39" s="6">
        <f t="shared" si="37"/>
        <v>0</v>
      </c>
      <c r="BO39" s="6">
        <f t="shared" si="37"/>
        <v>0</v>
      </c>
      <c r="BP39" s="6">
        <f t="shared" si="37"/>
        <v>0</v>
      </c>
      <c r="BQ39" s="6">
        <f t="shared" si="37"/>
        <v>0</v>
      </c>
      <c r="BR39" s="6">
        <f t="shared" si="37"/>
        <v>0</v>
      </c>
      <c r="BS39" s="6">
        <f t="shared" si="37"/>
        <v>0</v>
      </c>
      <c r="BT39" s="6">
        <f t="shared" si="37"/>
        <v>0</v>
      </c>
      <c r="BU39" s="6">
        <f t="shared" ref="BU39:CZ39" si="38">$F$39*BU4</f>
        <v>0</v>
      </c>
      <c r="BV39" s="6">
        <f t="shared" si="38"/>
        <v>0</v>
      </c>
      <c r="BW39" s="6">
        <f t="shared" si="38"/>
        <v>0</v>
      </c>
      <c r="BX39" s="6">
        <f t="shared" si="38"/>
        <v>0</v>
      </c>
      <c r="BY39" s="6">
        <f t="shared" si="38"/>
        <v>0</v>
      </c>
      <c r="BZ39" s="6">
        <f t="shared" si="38"/>
        <v>0</v>
      </c>
      <c r="CA39" s="6">
        <f t="shared" si="38"/>
        <v>0</v>
      </c>
      <c r="CB39" s="6">
        <f t="shared" si="38"/>
        <v>0</v>
      </c>
      <c r="CC39" s="6">
        <f t="shared" si="38"/>
        <v>0</v>
      </c>
      <c r="CD39" s="6">
        <f t="shared" si="38"/>
        <v>0</v>
      </c>
      <c r="CE39" s="6">
        <f t="shared" si="38"/>
        <v>0</v>
      </c>
      <c r="CF39" s="6">
        <f t="shared" si="38"/>
        <v>0</v>
      </c>
      <c r="CG39" s="6">
        <f t="shared" si="38"/>
        <v>0</v>
      </c>
      <c r="CH39" s="6">
        <f t="shared" si="38"/>
        <v>0</v>
      </c>
      <c r="CI39" s="6">
        <f t="shared" si="38"/>
        <v>0</v>
      </c>
      <c r="CJ39" s="6">
        <f t="shared" si="38"/>
        <v>0</v>
      </c>
      <c r="CK39" s="6">
        <f t="shared" si="38"/>
        <v>0</v>
      </c>
      <c r="CL39" s="6">
        <f t="shared" si="38"/>
        <v>0</v>
      </c>
      <c r="CM39" s="6">
        <f t="shared" si="38"/>
        <v>0</v>
      </c>
      <c r="CN39" s="6">
        <f t="shared" si="38"/>
        <v>0</v>
      </c>
      <c r="CO39" s="6">
        <f t="shared" si="38"/>
        <v>0</v>
      </c>
      <c r="CP39" s="6">
        <f t="shared" si="38"/>
        <v>0</v>
      </c>
      <c r="CQ39" s="6">
        <f t="shared" si="38"/>
        <v>0</v>
      </c>
      <c r="CR39" s="6">
        <f t="shared" si="38"/>
        <v>0</v>
      </c>
      <c r="CS39" s="6">
        <f t="shared" si="38"/>
        <v>0</v>
      </c>
      <c r="CT39" s="6">
        <f t="shared" si="38"/>
        <v>0</v>
      </c>
      <c r="CU39" s="6">
        <f t="shared" si="38"/>
        <v>0</v>
      </c>
      <c r="CV39" s="6">
        <f t="shared" si="38"/>
        <v>0</v>
      </c>
      <c r="CW39" s="6">
        <f t="shared" si="38"/>
        <v>0</v>
      </c>
      <c r="CX39" s="6">
        <f t="shared" si="38"/>
        <v>0</v>
      </c>
      <c r="CY39" s="6">
        <f t="shared" si="38"/>
        <v>0</v>
      </c>
      <c r="CZ39" s="6">
        <f t="shared" si="38"/>
        <v>0</v>
      </c>
      <c r="DA39" s="6">
        <f t="shared" ref="DA39:DX39" si="39">$F$39*DA4</f>
        <v>0</v>
      </c>
      <c r="DB39" s="6">
        <f t="shared" si="39"/>
        <v>0</v>
      </c>
      <c r="DC39" s="6">
        <f t="shared" si="39"/>
        <v>0</v>
      </c>
      <c r="DD39" s="6">
        <f t="shared" si="39"/>
        <v>0</v>
      </c>
      <c r="DE39" s="6">
        <f t="shared" si="39"/>
        <v>0</v>
      </c>
      <c r="DF39" s="6">
        <f t="shared" si="39"/>
        <v>0</v>
      </c>
      <c r="DG39" s="6">
        <f t="shared" si="39"/>
        <v>0</v>
      </c>
      <c r="DH39" s="6">
        <f t="shared" si="39"/>
        <v>0</v>
      </c>
      <c r="DI39" s="6">
        <f t="shared" si="39"/>
        <v>0</v>
      </c>
      <c r="DJ39" s="6">
        <f t="shared" si="39"/>
        <v>0</v>
      </c>
      <c r="DK39" s="6">
        <f t="shared" si="39"/>
        <v>0</v>
      </c>
      <c r="DL39" s="6">
        <f t="shared" si="39"/>
        <v>0</v>
      </c>
      <c r="DM39" s="6">
        <f t="shared" si="39"/>
        <v>0</v>
      </c>
      <c r="DN39" s="6">
        <f t="shared" si="39"/>
        <v>0</v>
      </c>
      <c r="DO39" s="6">
        <f t="shared" si="39"/>
        <v>0</v>
      </c>
      <c r="DP39" s="6">
        <f t="shared" si="39"/>
        <v>0</v>
      </c>
      <c r="DQ39" s="6">
        <f t="shared" si="39"/>
        <v>0</v>
      </c>
      <c r="DR39" s="6">
        <f t="shared" si="39"/>
        <v>0</v>
      </c>
      <c r="DS39" s="6">
        <f t="shared" si="39"/>
        <v>0</v>
      </c>
      <c r="DT39" s="6">
        <f t="shared" si="39"/>
        <v>0</v>
      </c>
      <c r="DU39" s="6">
        <f t="shared" si="39"/>
        <v>0</v>
      </c>
      <c r="DV39" s="6">
        <f t="shared" si="39"/>
        <v>0</v>
      </c>
      <c r="DW39" s="6">
        <f t="shared" si="39"/>
        <v>0</v>
      </c>
      <c r="DX39" s="6">
        <f t="shared" si="39"/>
        <v>0</v>
      </c>
    </row>
    <row r="40" spans="2:1007" x14ac:dyDescent="0.35">
      <c r="C40" t="s">
        <v>49</v>
      </c>
      <c r="E40" s="4" t="s">
        <v>16</v>
      </c>
      <c r="I40" s="6">
        <f>I35-I42</f>
        <v>0</v>
      </c>
      <c r="J40" s="6">
        <f t="shared" ref="J40:BU40" si="40">J35-J42</f>
        <v>3.6044133513263006</v>
      </c>
      <c r="K40" s="6">
        <f t="shared" si="40"/>
        <v>4.5512273367513743</v>
      </c>
      <c r="L40" s="6">
        <f t="shared" si="40"/>
        <v>5.5563402592128739</v>
      </c>
      <c r="M40" s="6">
        <f t="shared" si="40"/>
        <v>6.6226894170313102</v>
      </c>
      <c r="N40" s="6">
        <f t="shared" si="40"/>
        <v>7.7533505638746405</v>
      </c>
      <c r="O40" s="6">
        <f t="shared" si="40"/>
        <v>8.951544264787465</v>
      </c>
      <c r="P40" s="6">
        <f t="shared" si="40"/>
        <v>10.220642540752131</v>
      </c>
      <c r="Q40" s="6">
        <f t="shared" si="40"/>
        <v>11.564175814816188</v>
      </c>
      <c r="R40" s="6">
        <f t="shared" si="40"/>
        <v>12.985840173407738</v>
      </c>
      <c r="S40" s="6">
        <f t="shared" si="40"/>
        <v>14.489504957074395</v>
      </c>
      <c r="T40" s="6">
        <f t="shared" si="40"/>
        <v>16.079220695523329</v>
      </c>
      <c r="U40" s="6">
        <f t="shared" si="40"/>
        <v>17.759227402510078</v>
      </c>
      <c r="V40" s="6">
        <f t="shared" si="40"/>
        <v>19.533963246824989</v>
      </c>
      <c r="W40" s="6">
        <f t="shared" si="40"/>
        <v>21.408073616358109</v>
      </c>
      <c r="X40" s="6">
        <f t="shared" si="40"/>
        <v>23.386420592988745</v>
      </c>
      <c r="Y40" s="6">
        <f t="shared" si="40"/>
        <v>25.47409285684564</v>
      </c>
      <c r="Z40" s="6">
        <f t="shared" si="40"/>
        <v>27.676416039319566</v>
      </c>
      <c r="AA40" s="6">
        <f t="shared" si="40"/>
        <v>29.998963545083129</v>
      </c>
      <c r="AB40" s="6">
        <f t="shared" si="40"/>
        <v>32.447567864285908</v>
      </c>
      <c r="AC40" s="6">
        <f t="shared" si="40"/>
        <v>35.028332397046313</v>
      </c>
      <c r="AD40" s="6">
        <f t="shared" si="40"/>
        <v>37.747643813358295</v>
      </c>
      <c r="AE40" s="6">
        <f t="shared" si="40"/>
        <v>40.612184972573203</v>
      </c>
      <c r="AF40" s="6">
        <f t="shared" si="40"/>
        <v>43.628948427705062</v>
      </c>
      <c r="AG40" s="6">
        <f t="shared" si="40"/>
        <v>46.805250540945167</v>
      </c>
      <c r="AH40" s="6">
        <f t="shared" si="40"/>
        <v>50.14874623796095</v>
      </c>
      <c r="AI40" s="6">
        <f t="shared" si="40"/>
        <v>53.667444429795907</v>
      </c>
      <c r="AJ40" s="6">
        <f t="shared" si="40"/>
        <v>57.369724132485985</v>
      </c>
      <c r="AK40" s="6">
        <f t="shared" si="40"/>
        <v>61.264351315864083</v>
      </c>
      <c r="AL40" s="6">
        <f t="shared" si="40"/>
        <v>65.360496514442531</v>
      </c>
      <c r="AM40" s="6">
        <f t="shared" si="40"/>
        <v>-1.1127099242003169E-13</v>
      </c>
      <c r="AN40" s="6">
        <f t="shared" si="40"/>
        <v>-1.1627818707893311E-13</v>
      </c>
      <c r="AO40" s="6">
        <f t="shared" si="40"/>
        <v>-1.2151070549748512E-13</v>
      </c>
      <c r="AP40" s="6">
        <f t="shared" si="40"/>
        <v>-1.2697868724487194E-13</v>
      </c>
      <c r="AQ40" s="6">
        <f t="shared" si="40"/>
        <v>-1.326927281708912E-13</v>
      </c>
      <c r="AR40" s="6">
        <f t="shared" si="40"/>
        <v>-1.3866390093858129E-13</v>
      </c>
      <c r="AS40" s="6">
        <f t="shared" si="40"/>
        <v>-1.4490377648081746E-13</v>
      </c>
      <c r="AT40" s="6">
        <f t="shared" si="40"/>
        <v>-1.5142444642245425E-13</v>
      </c>
      <c r="AU40" s="6">
        <f t="shared" si="40"/>
        <v>-1.5823854651146468E-13</v>
      </c>
      <c r="AV40" s="6">
        <f t="shared" si="40"/>
        <v>-1.6535928110448059E-13</v>
      </c>
      <c r="AW40" s="6">
        <f t="shared" si="40"/>
        <v>-1.7280044875418223E-13</v>
      </c>
      <c r="AX40" s="6">
        <f t="shared" si="40"/>
        <v>-1.8057646894812044E-13</v>
      </c>
      <c r="AY40" s="6">
        <f t="shared" si="40"/>
        <v>-1.8870241005078583E-13</v>
      </c>
      <c r="AZ40" s="6">
        <f t="shared" si="40"/>
        <v>-1.971940185030712E-13</v>
      </c>
      <c r="BA40" s="6">
        <f t="shared" si="40"/>
        <v>-2.0606774933570941E-13</v>
      </c>
      <c r="BB40" s="6">
        <f t="shared" si="40"/>
        <v>-2.1534079805581633E-13</v>
      </c>
      <c r="BC40" s="6">
        <f t="shared" si="40"/>
        <v>-2.2503113396832807E-13</v>
      </c>
      <c r="BD40" s="6">
        <f t="shared" si="40"/>
        <v>-2.3515753499690282E-13</v>
      </c>
      <c r="BE40" s="6">
        <f t="shared" si="40"/>
        <v>-2.4573962407176346E-13</v>
      </c>
      <c r="BF40" s="6">
        <f t="shared" si="40"/>
        <v>-2.5679790715499277E-13</v>
      </c>
      <c r="BG40" s="6">
        <f t="shared" si="40"/>
        <v>-2.6835381297696746E-13</v>
      </c>
      <c r="BH40" s="6">
        <f t="shared" si="40"/>
        <v>-2.80429734560931E-13</v>
      </c>
      <c r="BI40" s="6">
        <f t="shared" si="40"/>
        <v>-2.9304907261617293E-13</v>
      </c>
      <c r="BJ40" s="6">
        <f t="shared" si="40"/>
        <v>-3.0623628088390067E-13</v>
      </c>
      <c r="BK40" s="6">
        <f t="shared" si="40"/>
        <v>-3.2001691352367621E-13</v>
      </c>
      <c r="BL40" s="6">
        <f t="shared" si="40"/>
        <v>-3.344176746322416E-13</v>
      </c>
      <c r="BM40" s="6">
        <f t="shared" si="40"/>
        <v>-3.4946646999069247E-13</v>
      </c>
      <c r="BN40" s="6">
        <f t="shared" si="40"/>
        <v>-3.6519246114027364E-13</v>
      </c>
      <c r="BO40" s="6">
        <f t="shared" si="40"/>
        <v>-3.8162612189158601E-13</v>
      </c>
      <c r="BP40" s="6">
        <f t="shared" si="40"/>
        <v>-3.9879929737670738E-13</v>
      </c>
      <c r="BQ40" s="6">
        <f t="shared" si="40"/>
        <v>-4.1674526575865925E-13</v>
      </c>
      <c r="BR40" s="6">
        <f t="shared" si="40"/>
        <v>-4.3549880271779891E-13</v>
      </c>
      <c r="BS40" s="6">
        <f t="shared" si="40"/>
        <v>-4.5509624884009983E-13</v>
      </c>
      <c r="BT40" s="6">
        <f t="shared" si="40"/>
        <v>-4.7557558003790429E-13</v>
      </c>
      <c r="BU40" s="6">
        <f t="shared" si="40"/>
        <v>-4.9697648113961002E-13</v>
      </c>
      <c r="BV40" s="6">
        <f t="shared" ref="BV40:DX40" si="41">BV35-BV42</f>
        <v>-5.1934042279089243E-13</v>
      </c>
      <c r="BW40" s="6">
        <f t="shared" si="41"/>
        <v>-5.4271074181648263E-13</v>
      </c>
      <c r="BX40" s="6">
        <f t="shared" si="41"/>
        <v>-5.6713272519822425E-13</v>
      </c>
      <c r="BY40" s="6">
        <f t="shared" si="41"/>
        <v>-5.9265369783214432E-13</v>
      </c>
      <c r="BZ40" s="6">
        <f t="shared" si="41"/>
        <v>-6.1932311423459079E-13</v>
      </c>
      <c r="CA40" s="6">
        <f t="shared" si="41"/>
        <v>-6.4719265437514739E-13</v>
      </c>
      <c r="CB40" s="6">
        <f t="shared" si="41"/>
        <v>-6.7631632382202906E-13</v>
      </c>
      <c r="CC40" s="6">
        <f t="shared" si="41"/>
        <v>-7.0675055839402035E-13</v>
      </c>
      <c r="CD40" s="6">
        <f t="shared" si="41"/>
        <v>-7.3855433352175138E-13</v>
      </c>
      <c r="CE40" s="6">
        <f t="shared" si="41"/>
        <v>-7.7178927853023012E-13</v>
      </c>
      <c r="CF40" s="6">
        <f t="shared" si="41"/>
        <v>-8.0651979606409054E-13</v>
      </c>
      <c r="CG40" s="6">
        <f t="shared" si="41"/>
        <v>-8.4281318688697449E-13</v>
      </c>
      <c r="CH40" s="6">
        <f t="shared" si="41"/>
        <v>-8.8073978029688832E-13</v>
      </c>
      <c r="CI40" s="6">
        <f t="shared" si="41"/>
        <v>-9.2037307041024822E-13</v>
      </c>
      <c r="CJ40" s="6">
        <f t="shared" si="41"/>
        <v>-9.6178985857870952E-13</v>
      </c>
      <c r="CK40" s="6">
        <f t="shared" si="41"/>
        <v>-1.0050704022147514E-12</v>
      </c>
      <c r="CL40" s="6">
        <f t="shared" si="41"/>
        <v>-1.0502985703144153E-12</v>
      </c>
      <c r="CM40" s="6">
        <f t="shared" si="41"/>
        <v>-1.097562005978564E-12</v>
      </c>
      <c r="CN40" s="6">
        <f t="shared" si="41"/>
        <v>-1.1469522962475993E-12</v>
      </c>
      <c r="CO40" s="6">
        <f t="shared" si="41"/>
        <v>-1.1985651495787413E-12</v>
      </c>
      <c r="CP40" s="6">
        <f t="shared" si="41"/>
        <v>-1.2525005813097849E-12</v>
      </c>
      <c r="CQ40" s="6">
        <f t="shared" si="41"/>
        <v>-1.3088631074687251E-12</v>
      </c>
      <c r="CR40" s="6">
        <f t="shared" si="41"/>
        <v>-1.3677619473048177E-12</v>
      </c>
      <c r="CS40" s="6">
        <f t="shared" si="41"/>
        <v>-1.4293112349335344E-12</v>
      </c>
      <c r="CT40" s="6">
        <f t="shared" si="41"/>
        <v>-1.4936302405055435E-12</v>
      </c>
      <c r="CU40" s="6">
        <f t="shared" si="41"/>
        <v>-1.560843601328293E-12</v>
      </c>
      <c r="CV40" s="6">
        <f t="shared" si="41"/>
        <v>-1.6310815633880661E-12</v>
      </c>
      <c r="CW40" s="6">
        <f t="shared" si="41"/>
        <v>-1.7044802337405291E-12</v>
      </c>
      <c r="CX40" s="6">
        <f t="shared" si="41"/>
        <v>-1.7811818442588527E-12</v>
      </c>
      <c r="CY40" s="6">
        <f t="shared" si="41"/>
        <v>-1.8613350272505009E-12</v>
      </c>
      <c r="CZ40" s="6">
        <f t="shared" si="41"/>
        <v>-1.9450951034767737E-12</v>
      </c>
      <c r="DA40" s="6">
        <f t="shared" si="41"/>
        <v>-2.0326243831332283E-12</v>
      </c>
      <c r="DB40" s="6">
        <f t="shared" si="41"/>
        <v>-2.1240924803742234E-12</v>
      </c>
      <c r="DC40" s="6">
        <f t="shared" si="41"/>
        <v>-2.2196766419910638E-12</v>
      </c>
      <c r="DD40" s="6">
        <f t="shared" si="41"/>
        <v>-2.3195620908806616E-12</v>
      </c>
      <c r="DE40" s="6">
        <f t="shared" si="41"/>
        <v>-2.4239423849702915E-12</v>
      </c>
      <c r="DF40" s="6">
        <f t="shared" si="41"/>
        <v>-2.5330197922939546E-12</v>
      </c>
      <c r="DG40" s="6">
        <f t="shared" si="41"/>
        <v>-2.6470056829471825E-12</v>
      </c>
      <c r="DH40" s="6">
        <f t="shared" si="41"/>
        <v>-2.7661209386798056E-12</v>
      </c>
      <c r="DI40" s="6">
        <f t="shared" si="41"/>
        <v>-2.8905963809203968E-12</v>
      </c>
      <c r="DJ40" s="6">
        <f t="shared" si="41"/>
        <v>-3.0206732180618143E-12</v>
      </c>
      <c r="DK40" s="6">
        <f t="shared" si="41"/>
        <v>-3.1566035128745962E-12</v>
      </c>
      <c r="DL40" s="6">
        <f t="shared" si="41"/>
        <v>-3.2986506709539533E-12</v>
      </c>
      <c r="DM40" s="6">
        <f t="shared" si="41"/>
        <v>-3.4470899511468815E-12</v>
      </c>
      <c r="DN40" s="6">
        <f t="shared" si="41"/>
        <v>-3.6022089989484912E-12</v>
      </c>
      <c r="DO40" s="6">
        <f t="shared" si="41"/>
        <v>-3.7643084039011728E-12</v>
      </c>
      <c r="DP40" s="6">
        <f t="shared" si="41"/>
        <v>-3.9337022820767258E-12</v>
      </c>
      <c r="DQ40" s="6">
        <f t="shared" si="41"/>
        <v>-4.110718884770179E-12</v>
      </c>
      <c r="DR40" s="6">
        <f t="shared" si="41"/>
        <v>-4.2957012345848373E-12</v>
      </c>
      <c r="DS40" s="6">
        <f t="shared" si="41"/>
        <v>-4.4890077901411546E-12</v>
      </c>
      <c r="DT40" s="6">
        <f t="shared" si="41"/>
        <v>-4.6910131406975063E-12</v>
      </c>
      <c r="DU40" s="6">
        <f t="shared" si="41"/>
        <v>-4.9021087320288942E-12</v>
      </c>
      <c r="DV40" s="6">
        <f t="shared" si="41"/>
        <v>-5.1227036249701949E-12</v>
      </c>
      <c r="DW40" s="6">
        <f t="shared" si="41"/>
        <v>-5.3532252880938534E-12</v>
      </c>
      <c r="DX40" s="6">
        <f t="shared" si="41"/>
        <v>-5.5941204260580769E-12</v>
      </c>
    </row>
    <row r="41" spans="2:1007" x14ac:dyDescent="0.35">
      <c r="C41" t="s">
        <v>27</v>
      </c>
      <c r="E41" s="4" t="s">
        <v>16</v>
      </c>
      <c r="I41" s="6">
        <f>I38+I39-I40</f>
        <v>791.69679732095392</v>
      </c>
      <c r="J41" s="6">
        <f t="shared" ref="J41:BU41" si="42">J38+J39-J40</f>
        <v>788.09238396962758</v>
      </c>
      <c r="K41" s="6">
        <f t="shared" si="42"/>
        <v>783.54115663287621</v>
      </c>
      <c r="L41" s="6">
        <f t="shared" si="42"/>
        <v>777.98481637366331</v>
      </c>
      <c r="M41" s="6">
        <f t="shared" si="42"/>
        <v>771.36212695663198</v>
      </c>
      <c r="N41" s="6">
        <f t="shared" si="42"/>
        <v>763.60877639275736</v>
      </c>
      <c r="O41" s="6">
        <f t="shared" si="42"/>
        <v>754.65723212796991</v>
      </c>
      <c r="P41" s="6">
        <f t="shared" si="42"/>
        <v>744.43658958721778</v>
      </c>
      <c r="Q41" s="6">
        <f t="shared" si="42"/>
        <v>732.87241377240161</v>
      </c>
      <c r="R41" s="6">
        <f t="shared" si="42"/>
        <v>719.88657359899389</v>
      </c>
      <c r="S41" s="6">
        <f t="shared" si="42"/>
        <v>705.39706864191953</v>
      </c>
      <c r="T41" s="6">
        <f t="shared" si="42"/>
        <v>689.31784794639623</v>
      </c>
      <c r="U41" s="6">
        <f t="shared" si="42"/>
        <v>671.55862054388615</v>
      </c>
      <c r="V41" s="6">
        <f t="shared" si="42"/>
        <v>652.02465729706114</v>
      </c>
      <c r="W41" s="6">
        <f t="shared" si="42"/>
        <v>630.616583680703</v>
      </c>
      <c r="X41" s="6">
        <f t="shared" si="42"/>
        <v>607.23016308771423</v>
      </c>
      <c r="Y41" s="6">
        <f t="shared" si="42"/>
        <v>581.75607023086854</v>
      </c>
      <c r="Z41" s="6">
        <f t="shared" si="42"/>
        <v>554.07965419154903</v>
      </c>
      <c r="AA41" s="6">
        <f t="shared" si="42"/>
        <v>524.08069064646588</v>
      </c>
      <c r="AB41" s="6">
        <f t="shared" si="42"/>
        <v>491.63312278217995</v>
      </c>
      <c r="AC41" s="6">
        <f t="shared" si="42"/>
        <v>456.60479038513364</v>
      </c>
      <c r="AD41" s="6">
        <f t="shared" si="42"/>
        <v>418.85714657177533</v>
      </c>
      <c r="AE41" s="6">
        <f t="shared" si="42"/>
        <v>378.24496159920216</v>
      </c>
      <c r="AF41" s="6">
        <f t="shared" si="42"/>
        <v>334.61601317149712</v>
      </c>
      <c r="AG41" s="6">
        <f t="shared" si="42"/>
        <v>287.81076263055195</v>
      </c>
      <c r="AH41" s="6">
        <f t="shared" si="42"/>
        <v>237.662016392591</v>
      </c>
      <c r="AI41" s="6">
        <f t="shared" si="42"/>
        <v>183.99457196279508</v>
      </c>
      <c r="AJ41" s="6">
        <f t="shared" si="42"/>
        <v>126.62484783030909</v>
      </c>
      <c r="AK41" s="6">
        <f t="shared" si="42"/>
        <v>65.360496514445003</v>
      </c>
      <c r="AL41" s="6">
        <f t="shared" si="42"/>
        <v>2.4726887204451486E-12</v>
      </c>
      <c r="AM41" s="6">
        <f t="shared" si="42"/>
        <v>2.5839597128651805E-12</v>
      </c>
      <c r="AN41" s="6">
        <f t="shared" si="42"/>
        <v>2.7002378999441138E-12</v>
      </c>
      <c r="AO41" s="6">
        <f t="shared" si="42"/>
        <v>2.8217486054415989E-12</v>
      </c>
      <c r="AP41" s="6">
        <f t="shared" si="42"/>
        <v>2.9487272926864711E-12</v>
      </c>
      <c r="AQ41" s="6">
        <f t="shared" si="42"/>
        <v>3.0814200208573624E-12</v>
      </c>
      <c r="AR41" s="6">
        <f t="shared" si="42"/>
        <v>3.2200839217959438E-12</v>
      </c>
      <c r="AS41" s="6">
        <f t="shared" si="42"/>
        <v>3.3649876982767611E-12</v>
      </c>
      <c r="AT41" s="6">
        <f t="shared" si="42"/>
        <v>3.5164121446992154E-12</v>
      </c>
      <c r="AU41" s="6">
        <f t="shared" si="42"/>
        <v>3.67465069121068E-12</v>
      </c>
      <c r="AV41" s="6">
        <f t="shared" si="42"/>
        <v>3.8400099723151607E-12</v>
      </c>
      <c r="AW41" s="6">
        <f t="shared" si="42"/>
        <v>4.0128104210693431E-12</v>
      </c>
      <c r="AX41" s="6">
        <f t="shared" si="42"/>
        <v>4.1933868900174632E-12</v>
      </c>
      <c r="AY41" s="6">
        <f t="shared" si="42"/>
        <v>4.3820893000682492E-12</v>
      </c>
      <c r="AZ41" s="6">
        <f t="shared" si="42"/>
        <v>4.5792833185713205E-12</v>
      </c>
      <c r="BA41" s="6">
        <f t="shared" si="42"/>
        <v>4.7853510679070299E-12</v>
      </c>
      <c r="BB41" s="6">
        <f t="shared" si="42"/>
        <v>5.0006918659628459E-12</v>
      </c>
      <c r="BC41" s="6">
        <f t="shared" si="42"/>
        <v>5.2257229999311742E-12</v>
      </c>
      <c r="BD41" s="6">
        <f t="shared" si="42"/>
        <v>5.4608805349280769E-12</v>
      </c>
      <c r="BE41" s="6">
        <f t="shared" si="42"/>
        <v>5.70662015899984E-12</v>
      </c>
      <c r="BF41" s="6">
        <f t="shared" si="42"/>
        <v>5.9634180661548327E-12</v>
      </c>
      <c r="BG41" s="6">
        <f t="shared" si="42"/>
        <v>6.2317718791318004E-12</v>
      </c>
      <c r="BH41" s="6">
        <f t="shared" si="42"/>
        <v>6.5122016136927316E-12</v>
      </c>
      <c r="BI41" s="6">
        <f t="shared" si="42"/>
        <v>6.8052506863089042E-12</v>
      </c>
      <c r="BJ41" s="6">
        <f t="shared" si="42"/>
        <v>7.1114869671928051E-12</v>
      </c>
      <c r="BK41" s="6">
        <f t="shared" si="42"/>
        <v>7.4315038807164806E-12</v>
      </c>
      <c r="BL41" s="6">
        <f t="shared" si="42"/>
        <v>7.7659215553487217E-12</v>
      </c>
      <c r="BM41" s="6">
        <f t="shared" si="42"/>
        <v>8.115388025339415E-12</v>
      </c>
      <c r="BN41" s="6">
        <f t="shared" si="42"/>
        <v>8.4805804864796894E-12</v>
      </c>
      <c r="BO41" s="6">
        <f t="shared" si="42"/>
        <v>8.8622066083712759E-12</v>
      </c>
      <c r="BP41" s="6">
        <f t="shared" si="42"/>
        <v>9.261005905747984E-12</v>
      </c>
      <c r="BQ41" s="6">
        <f t="shared" si="42"/>
        <v>9.6777511715066425E-12</v>
      </c>
      <c r="BR41" s="6">
        <f t="shared" si="42"/>
        <v>1.0113249974224441E-11</v>
      </c>
      <c r="BS41" s="6">
        <f t="shared" si="42"/>
        <v>1.0568346223064541E-11</v>
      </c>
      <c r="BT41" s="6">
        <f t="shared" si="42"/>
        <v>1.1043921803102445E-11</v>
      </c>
      <c r="BU41" s="6">
        <f t="shared" si="42"/>
        <v>1.1540898284242054E-11</v>
      </c>
      <c r="BV41" s="6">
        <f t="shared" ref="BV41:DX41" si="43">BV38+BV39-BV40</f>
        <v>1.2060238707032947E-11</v>
      </c>
      <c r="BW41" s="6">
        <f t="shared" si="43"/>
        <v>1.2602949448849429E-11</v>
      </c>
      <c r="BX41" s="6">
        <f t="shared" si="43"/>
        <v>1.3170082174047653E-11</v>
      </c>
      <c r="BY41" s="6">
        <f t="shared" si="43"/>
        <v>1.3762735871879797E-11</v>
      </c>
      <c r="BZ41" s="6">
        <f t="shared" si="43"/>
        <v>1.4382058986114388E-11</v>
      </c>
      <c r="CA41" s="6">
        <f t="shared" si="43"/>
        <v>1.5029251640489534E-11</v>
      </c>
      <c r="CB41" s="6">
        <f t="shared" si="43"/>
        <v>1.5705567964311564E-11</v>
      </c>
      <c r="CC41" s="6">
        <f t="shared" si="43"/>
        <v>1.6412318522705586E-11</v>
      </c>
      <c r="CD41" s="6">
        <f t="shared" si="43"/>
        <v>1.7150872856227337E-11</v>
      </c>
      <c r="CE41" s="6">
        <f t="shared" si="43"/>
        <v>1.7922662134757567E-11</v>
      </c>
      <c r="CF41" s="6">
        <f t="shared" si="43"/>
        <v>1.8729181930821657E-11</v>
      </c>
      <c r="CG41" s="6">
        <f t="shared" si="43"/>
        <v>1.957199511770863E-11</v>
      </c>
      <c r="CH41" s="6">
        <f t="shared" si="43"/>
        <v>2.0452734898005519E-11</v>
      </c>
      <c r="CI41" s="6">
        <f t="shared" si="43"/>
        <v>2.1373107968415766E-11</v>
      </c>
      <c r="CJ41" s="6">
        <f t="shared" si="43"/>
        <v>2.2334897826994476E-11</v>
      </c>
      <c r="CK41" s="6">
        <f t="shared" si="43"/>
        <v>2.3339968229209229E-11</v>
      </c>
      <c r="CL41" s="6">
        <f t="shared" si="43"/>
        <v>2.4390266799523646E-11</v>
      </c>
      <c r="CM41" s="6">
        <f t="shared" si="43"/>
        <v>2.5487828805502209E-11</v>
      </c>
      <c r="CN41" s="6">
        <f t="shared" si="43"/>
        <v>2.663478110174981E-11</v>
      </c>
      <c r="CO41" s="6">
        <f t="shared" si="43"/>
        <v>2.7833346251328552E-11</v>
      </c>
      <c r="CP41" s="6">
        <f t="shared" si="43"/>
        <v>2.9085846832638337E-11</v>
      </c>
      <c r="CQ41" s="6">
        <f t="shared" si="43"/>
        <v>3.039470994010706E-11</v>
      </c>
      <c r="CR41" s="6">
        <f t="shared" si="43"/>
        <v>3.1762471887411879E-11</v>
      </c>
      <c r="CS41" s="6">
        <f t="shared" si="43"/>
        <v>3.3191783122345414E-11</v>
      </c>
      <c r="CT41" s="6">
        <f t="shared" si="43"/>
        <v>3.4685413362850957E-11</v>
      </c>
      <c r="CU41" s="6">
        <f t="shared" si="43"/>
        <v>3.6246256964179249E-11</v>
      </c>
      <c r="CV41" s="6">
        <f t="shared" si="43"/>
        <v>3.7877338527567314E-11</v>
      </c>
      <c r="CW41" s="6">
        <f t="shared" si="43"/>
        <v>3.9581818761307842E-11</v>
      </c>
      <c r="CX41" s="6">
        <f t="shared" si="43"/>
        <v>4.1363000605566693E-11</v>
      </c>
      <c r="CY41" s="6">
        <f t="shared" si="43"/>
        <v>4.3224335632817191E-11</v>
      </c>
      <c r="CZ41" s="6">
        <f t="shared" si="43"/>
        <v>4.5169430736293966E-11</v>
      </c>
      <c r="DA41" s="6">
        <f t="shared" si="43"/>
        <v>4.7202055119427193E-11</v>
      </c>
      <c r="DB41" s="6">
        <f t="shared" si="43"/>
        <v>4.9326147599801417E-11</v>
      </c>
      <c r="DC41" s="6">
        <f t="shared" si="43"/>
        <v>5.1545824241792479E-11</v>
      </c>
      <c r="DD41" s="6">
        <f t="shared" si="43"/>
        <v>5.3865386332673143E-11</v>
      </c>
      <c r="DE41" s="6">
        <f t="shared" si="43"/>
        <v>5.6289328717643437E-11</v>
      </c>
      <c r="DF41" s="6">
        <f t="shared" si="43"/>
        <v>5.8822348509937391E-11</v>
      </c>
      <c r="DG41" s="6">
        <f t="shared" si="43"/>
        <v>6.1469354192884571E-11</v>
      </c>
      <c r="DH41" s="6">
        <f t="shared" si="43"/>
        <v>6.4235475131564377E-11</v>
      </c>
      <c r="DI41" s="6">
        <f t="shared" si="43"/>
        <v>6.7126071512484768E-11</v>
      </c>
      <c r="DJ41" s="6">
        <f t="shared" si="43"/>
        <v>7.0146744730546587E-11</v>
      </c>
      <c r="DK41" s="6">
        <f t="shared" si="43"/>
        <v>7.3303348243421187E-11</v>
      </c>
      <c r="DL41" s="6">
        <f t="shared" si="43"/>
        <v>7.6601998914375145E-11</v>
      </c>
      <c r="DM41" s="6">
        <f t="shared" si="43"/>
        <v>8.0049088865522025E-11</v>
      </c>
      <c r="DN41" s="6">
        <f t="shared" si="43"/>
        <v>8.3651297864470518E-11</v>
      </c>
      <c r="DO41" s="6">
        <f t="shared" si="43"/>
        <v>8.7415606268371696E-11</v>
      </c>
      <c r="DP41" s="6">
        <f t="shared" si="43"/>
        <v>9.1349308550448425E-11</v>
      </c>
      <c r="DQ41" s="6">
        <f t="shared" si="43"/>
        <v>9.5460027435218606E-11</v>
      </c>
      <c r="DR41" s="6">
        <f t="shared" si="43"/>
        <v>9.9755728669803442E-11</v>
      </c>
      <c r="DS41" s="6">
        <f t="shared" si="43"/>
        <v>1.0424473645994459E-10</v>
      </c>
      <c r="DT41" s="6">
        <f t="shared" si="43"/>
        <v>1.089357496006421E-10</v>
      </c>
      <c r="DU41" s="6">
        <f t="shared" si="43"/>
        <v>1.13837858332671E-10</v>
      </c>
      <c r="DV41" s="6">
        <f t="shared" si="43"/>
        <v>1.1896056195764119E-10</v>
      </c>
      <c r="DW41" s="6">
        <f t="shared" si="43"/>
        <v>1.2431378724573505E-10</v>
      </c>
      <c r="DX41" s="6">
        <f t="shared" si="43"/>
        <v>1.2990790767179311E-10</v>
      </c>
    </row>
    <row r="42" spans="2:1007" x14ac:dyDescent="0.35">
      <c r="C42" t="s">
        <v>28</v>
      </c>
      <c r="E42" s="4" t="s">
        <v>16</v>
      </c>
      <c r="F42" s="5">
        <f>F30</f>
        <v>4.4999999999999998E-2</v>
      </c>
      <c r="I42" s="7">
        <f>I38*$F$42</f>
        <v>0</v>
      </c>
      <c r="J42" s="7">
        <f t="shared" ref="J42:BU42" si="44">J38*$F$42</f>
        <v>35.626355879442926</v>
      </c>
      <c r="K42" s="7">
        <f t="shared" si="44"/>
        <v>35.464157278633238</v>
      </c>
      <c r="L42" s="7">
        <f t="shared" si="44"/>
        <v>35.259352048479428</v>
      </c>
      <c r="M42" s="7">
        <f t="shared" si="44"/>
        <v>35.009316736814846</v>
      </c>
      <c r="N42" s="7">
        <f t="shared" si="44"/>
        <v>34.711295713048436</v>
      </c>
      <c r="O42" s="7">
        <f t="shared" si="44"/>
        <v>34.362394937674082</v>
      </c>
      <c r="P42" s="7">
        <f t="shared" si="44"/>
        <v>33.959575445758645</v>
      </c>
      <c r="Q42" s="7">
        <f t="shared" si="44"/>
        <v>33.499646531424801</v>
      </c>
      <c r="R42" s="7">
        <f t="shared" si="44"/>
        <v>32.97925861975807</v>
      </c>
      <c r="S42" s="7">
        <f t="shared" si="44"/>
        <v>32.394895811954726</v>
      </c>
      <c r="T42" s="7">
        <f t="shared" si="44"/>
        <v>31.742868088886379</v>
      </c>
      <c r="U42" s="7">
        <f t="shared" si="44"/>
        <v>31.019303157587828</v>
      </c>
      <c r="V42" s="7">
        <f t="shared" si="44"/>
        <v>30.220137924474876</v>
      </c>
      <c r="W42" s="7">
        <f t="shared" si="44"/>
        <v>29.34110957836775</v>
      </c>
      <c r="X42" s="7">
        <f t="shared" si="44"/>
        <v>28.377746265631632</v>
      </c>
      <c r="Y42" s="7">
        <f t="shared" si="44"/>
        <v>27.325357338947139</v>
      </c>
      <c r="Z42" s="7">
        <f t="shared" si="44"/>
        <v>26.179023160389082</v>
      </c>
      <c r="AA42" s="7">
        <f t="shared" si="44"/>
        <v>24.933584438619704</v>
      </c>
      <c r="AB42" s="7">
        <f t="shared" si="44"/>
        <v>23.583631079090964</v>
      </c>
      <c r="AC42" s="7">
        <f t="shared" si="44"/>
        <v>22.123490525198097</v>
      </c>
      <c r="AD42" s="7">
        <f t="shared" si="44"/>
        <v>20.547215567331012</v>
      </c>
      <c r="AE42" s="7">
        <f t="shared" si="44"/>
        <v>18.84857159572989</v>
      </c>
      <c r="AF42" s="7">
        <f t="shared" si="44"/>
        <v>17.021023271964097</v>
      </c>
      <c r="AG42" s="7">
        <f t="shared" si="44"/>
        <v>15.05772059271737</v>
      </c>
      <c r="AH42" s="7">
        <f t="shared" si="44"/>
        <v>12.951484318374836</v>
      </c>
      <c r="AI42" s="7">
        <f t="shared" si="44"/>
        <v>10.694790737666594</v>
      </c>
      <c r="AJ42" s="7">
        <f t="shared" si="44"/>
        <v>8.2797557383257789</v>
      </c>
      <c r="AK42" s="7">
        <f t="shared" si="44"/>
        <v>5.6981181523639091</v>
      </c>
      <c r="AL42" s="7">
        <f t="shared" si="44"/>
        <v>2.9412223431500251</v>
      </c>
      <c r="AM42" s="7">
        <f t="shared" si="44"/>
        <v>1.1127099242003169E-13</v>
      </c>
      <c r="AN42" s="7">
        <f t="shared" si="44"/>
        <v>1.1627818707893311E-13</v>
      </c>
      <c r="AO42" s="7">
        <f t="shared" si="44"/>
        <v>1.2151070549748512E-13</v>
      </c>
      <c r="AP42" s="7">
        <f t="shared" si="44"/>
        <v>1.2697868724487194E-13</v>
      </c>
      <c r="AQ42" s="7">
        <f t="shared" si="44"/>
        <v>1.326927281708912E-13</v>
      </c>
      <c r="AR42" s="7">
        <f t="shared" si="44"/>
        <v>1.3866390093858129E-13</v>
      </c>
      <c r="AS42" s="7">
        <f t="shared" si="44"/>
        <v>1.4490377648081746E-13</v>
      </c>
      <c r="AT42" s="7">
        <f t="shared" si="44"/>
        <v>1.5142444642245425E-13</v>
      </c>
      <c r="AU42" s="7">
        <f t="shared" si="44"/>
        <v>1.5823854651146468E-13</v>
      </c>
      <c r="AV42" s="7">
        <f t="shared" si="44"/>
        <v>1.6535928110448059E-13</v>
      </c>
      <c r="AW42" s="7">
        <f t="shared" si="44"/>
        <v>1.7280044875418223E-13</v>
      </c>
      <c r="AX42" s="7">
        <f t="shared" si="44"/>
        <v>1.8057646894812044E-13</v>
      </c>
      <c r="AY42" s="7">
        <f t="shared" si="44"/>
        <v>1.8870241005078583E-13</v>
      </c>
      <c r="AZ42" s="7">
        <f t="shared" si="44"/>
        <v>1.971940185030712E-13</v>
      </c>
      <c r="BA42" s="7">
        <f t="shared" si="44"/>
        <v>2.0606774933570941E-13</v>
      </c>
      <c r="BB42" s="7">
        <f t="shared" si="44"/>
        <v>2.1534079805581633E-13</v>
      </c>
      <c r="BC42" s="7">
        <f t="shared" si="44"/>
        <v>2.2503113396832807E-13</v>
      </c>
      <c r="BD42" s="7">
        <f t="shared" si="44"/>
        <v>2.3515753499690282E-13</v>
      </c>
      <c r="BE42" s="7">
        <f t="shared" si="44"/>
        <v>2.4573962407176346E-13</v>
      </c>
      <c r="BF42" s="7">
        <f t="shared" si="44"/>
        <v>2.5679790715499277E-13</v>
      </c>
      <c r="BG42" s="7">
        <f t="shared" si="44"/>
        <v>2.6835381297696746E-13</v>
      </c>
      <c r="BH42" s="7">
        <f t="shared" si="44"/>
        <v>2.80429734560931E-13</v>
      </c>
      <c r="BI42" s="7">
        <f t="shared" si="44"/>
        <v>2.9304907261617293E-13</v>
      </c>
      <c r="BJ42" s="7">
        <f t="shared" si="44"/>
        <v>3.0623628088390067E-13</v>
      </c>
      <c r="BK42" s="7">
        <f t="shared" si="44"/>
        <v>3.2001691352367621E-13</v>
      </c>
      <c r="BL42" s="7">
        <f t="shared" si="44"/>
        <v>3.344176746322416E-13</v>
      </c>
      <c r="BM42" s="7">
        <f t="shared" si="44"/>
        <v>3.4946646999069247E-13</v>
      </c>
      <c r="BN42" s="7">
        <f t="shared" si="44"/>
        <v>3.6519246114027364E-13</v>
      </c>
      <c r="BO42" s="7">
        <f t="shared" si="44"/>
        <v>3.8162612189158601E-13</v>
      </c>
      <c r="BP42" s="7">
        <f t="shared" si="44"/>
        <v>3.9879929737670738E-13</v>
      </c>
      <c r="BQ42" s="7">
        <f t="shared" si="44"/>
        <v>4.1674526575865925E-13</v>
      </c>
      <c r="BR42" s="7">
        <f t="shared" si="44"/>
        <v>4.3549880271779891E-13</v>
      </c>
      <c r="BS42" s="7">
        <f t="shared" si="44"/>
        <v>4.5509624884009983E-13</v>
      </c>
      <c r="BT42" s="7">
        <f t="shared" si="44"/>
        <v>4.7557558003790429E-13</v>
      </c>
      <c r="BU42" s="7">
        <f t="shared" si="44"/>
        <v>4.9697648113961002E-13</v>
      </c>
      <c r="BV42" s="7">
        <f t="shared" ref="BV42:DX42" si="45">BV38*$F$42</f>
        <v>5.1934042279089243E-13</v>
      </c>
      <c r="BW42" s="7">
        <f t="shared" si="45"/>
        <v>5.4271074181648263E-13</v>
      </c>
      <c r="BX42" s="7">
        <f t="shared" si="45"/>
        <v>5.6713272519822425E-13</v>
      </c>
      <c r="BY42" s="7">
        <f t="shared" si="45"/>
        <v>5.9265369783214432E-13</v>
      </c>
      <c r="BZ42" s="7">
        <f t="shared" si="45"/>
        <v>6.1932311423459079E-13</v>
      </c>
      <c r="CA42" s="7">
        <f t="shared" si="45"/>
        <v>6.4719265437514739E-13</v>
      </c>
      <c r="CB42" s="7">
        <f t="shared" si="45"/>
        <v>6.7631632382202906E-13</v>
      </c>
      <c r="CC42" s="7">
        <f t="shared" si="45"/>
        <v>7.0675055839402035E-13</v>
      </c>
      <c r="CD42" s="7">
        <f t="shared" si="45"/>
        <v>7.3855433352175138E-13</v>
      </c>
      <c r="CE42" s="7">
        <f t="shared" si="45"/>
        <v>7.7178927853023012E-13</v>
      </c>
      <c r="CF42" s="7">
        <f t="shared" si="45"/>
        <v>8.0651979606409054E-13</v>
      </c>
      <c r="CG42" s="7">
        <f t="shared" si="45"/>
        <v>8.4281318688697449E-13</v>
      </c>
      <c r="CH42" s="7">
        <f t="shared" si="45"/>
        <v>8.8073978029688832E-13</v>
      </c>
      <c r="CI42" s="7">
        <f t="shared" si="45"/>
        <v>9.2037307041024822E-13</v>
      </c>
      <c r="CJ42" s="7">
        <f t="shared" si="45"/>
        <v>9.6178985857870952E-13</v>
      </c>
      <c r="CK42" s="7">
        <f t="shared" si="45"/>
        <v>1.0050704022147514E-12</v>
      </c>
      <c r="CL42" s="7">
        <f t="shared" si="45"/>
        <v>1.0502985703144153E-12</v>
      </c>
      <c r="CM42" s="7">
        <f t="shared" si="45"/>
        <v>1.097562005978564E-12</v>
      </c>
      <c r="CN42" s="7">
        <f t="shared" si="45"/>
        <v>1.1469522962475993E-12</v>
      </c>
      <c r="CO42" s="7">
        <f t="shared" si="45"/>
        <v>1.1985651495787413E-12</v>
      </c>
      <c r="CP42" s="7">
        <f t="shared" si="45"/>
        <v>1.2525005813097849E-12</v>
      </c>
      <c r="CQ42" s="7">
        <f t="shared" si="45"/>
        <v>1.3088631074687251E-12</v>
      </c>
      <c r="CR42" s="7">
        <f t="shared" si="45"/>
        <v>1.3677619473048177E-12</v>
      </c>
      <c r="CS42" s="7">
        <f t="shared" si="45"/>
        <v>1.4293112349335344E-12</v>
      </c>
      <c r="CT42" s="7">
        <f t="shared" si="45"/>
        <v>1.4936302405055435E-12</v>
      </c>
      <c r="CU42" s="7">
        <f t="shared" si="45"/>
        <v>1.560843601328293E-12</v>
      </c>
      <c r="CV42" s="7">
        <f t="shared" si="45"/>
        <v>1.6310815633880661E-12</v>
      </c>
      <c r="CW42" s="7">
        <f t="shared" si="45"/>
        <v>1.7044802337405291E-12</v>
      </c>
      <c r="CX42" s="7">
        <f t="shared" si="45"/>
        <v>1.7811818442588527E-12</v>
      </c>
      <c r="CY42" s="7">
        <f t="shared" si="45"/>
        <v>1.8613350272505009E-12</v>
      </c>
      <c r="CZ42" s="7">
        <f t="shared" si="45"/>
        <v>1.9450951034767737E-12</v>
      </c>
      <c r="DA42" s="7">
        <f t="shared" si="45"/>
        <v>2.0326243831332283E-12</v>
      </c>
      <c r="DB42" s="7">
        <f t="shared" si="45"/>
        <v>2.1240924803742234E-12</v>
      </c>
      <c r="DC42" s="7">
        <f t="shared" si="45"/>
        <v>2.2196766419910638E-12</v>
      </c>
      <c r="DD42" s="7">
        <f t="shared" si="45"/>
        <v>2.3195620908806616E-12</v>
      </c>
      <c r="DE42" s="7">
        <f t="shared" si="45"/>
        <v>2.4239423849702915E-12</v>
      </c>
      <c r="DF42" s="7">
        <f t="shared" si="45"/>
        <v>2.5330197922939546E-12</v>
      </c>
      <c r="DG42" s="7">
        <f t="shared" si="45"/>
        <v>2.6470056829471825E-12</v>
      </c>
      <c r="DH42" s="7">
        <f t="shared" si="45"/>
        <v>2.7661209386798056E-12</v>
      </c>
      <c r="DI42" s="7">
        <f t="shared" si="45"/>
        <v>2.8905963809203968E-12</v>
      </c>
      <c r="DJ42" s="7">
        <f t="shared" si="45"/>
        <v>3.0206732180618143E-12</v>
      </c>
      <c r="DK42" s="7">
        <f t="shared" si="45"/>
        <v>3.1566035128745962E-12</v>
      </c>
      <c r="DL42" s="7">
        <f t="shared" si="45"/>
        <v>3.2986506709539533E-12</v>
      </c>
      <c r="DM42" s="7">
        <f t="shared" si="45"/>
        <v>3.4470899511468815E-12</v>
      </c>
      <c r="DN42" s="7">
        <f t="shared" si="45"/>
        <v>3.6022089989484912E-12</v>
      </c>
      <c r="DO42" s="7">
        <f t="shared" si="45"/>
        <v>3.7643084039011728E-12</v>
      </c>
      <c r="DP42" s="7">
        <f t="shared" si="45"/>
        <v>3.9337022820767258E-12</v>
      </c>
      <c r="DQ42" s="7">
        <f t="shared" si="45"/>
        <v>4.110718884770179E-12</v>
      </c>
      <c r="DR42" s="7">
        <f t="shared" si="45"/>
        <v>4.2957012345848373E-12</v>
      </c>
      <c r="DS42" s="7">
        <f t="shared" si="45"/>
        <v>4.4890077901411546E-12</v>
      </c>
      <c r="DT42" s="7">
        <f t="shared" si="45"/>
        <v>4.6910131406975063E-12</v>
      </c>
      <c r="DU42" s="7">
        <f t="shared" si="45"/>
        <v>4.9021087320288942E-12</v>
      </c>
      <c r="DV42" s="7">
        <f t="shared" si="45"/>
        <v>5.1227036249701949E-12</v>
      </c>
      <c r="DW42" s="7">
        <f t="shared" si="45"/>
        <v>5.3532252880938534E-12</v>
      </c>
      <c r="DX42" s="7">
        <f t="shared" si="45"/>
        <v>5.5941204260580769E-12</v>
      </c>
    </row>
    <row r="44" spans="2:1007" x14ac:dyDescent="0.35">
      <c r="B44" s="2" t="s">
        <v>29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</row>
    <row r="45" spans="2:1007" x14ac:dyDescent="0.35">
      <c r="C45" t="s">
        <v>30</v>
      </c>
    </row>
    <row r="46" spans="2:1007" x14ac:dyDescent="0.35">
      <c r="D46" t="s">
        <v>31</v>
      </c>
    </row>
    <row r="47" spans="2:1007" x14ac:dyDescent="0.35">
      <c r="D47" s="13" t="s">
        <v>32</v>
      </c>
      <c r="E47" s="4" t="s">
        <v>16</v>
      </c>
      <c r="F47" s="13"/>
      <c r="G47" s="13"/>
      <c r="H47" s="13"/>
      <c r="I47" s="14">
        <f t="shared" ref="I47:AN47" si="46">I12</f>
        <v>1000</v>
      </c>
      <c r="J47" s="14">
        <f t="shared" si="46"/>
        <v>0</v>
      </c>
      <c r="K47" s="14">
        <f t="shared" si="46"/>
        <v>0</v>
      </c>
      <c r="L47" s="14">
        <f t="shared" si="46"/>
        <v>0</v>
      </c>
      <c r="M47" s="14">
        <f t="shared" si="46"/>
        <v>0</v>
      </c>
      <c r="N47" s="14">
        <f t="shared" si="46"/>
        <v>0</v>
      </c>
      <c r="O47" s="14">
        <f t="shared" si="46"/>
        <v>0</v>
      </c>
      <c r="P47" s="14">
        <f t="shared" si="46"/>
        <v>0</v>
      </c>
      <c r="Q47" s="14">
        <f t="shared" si="46"/>
        <v>0</v>
      </c>
      <c r="R47" s="14">
        <f t="shared" si="46"/>
        <v>0</v>
      </c>
      <c r="S47" s="14">
        <f t="shared" si="46"/>
        <v>0</v>
      </c>
      <c r="T47" s="14">
        <f t="shared" si="46"/>
        <v>0</v>
      </c>
      <c r="U47" s="14">
        <f t="shared" si="46"/>
        <v>0</v>
      </c>
      <c r="V47" s="14">
        <f t="shared" si="46"/>
        <v>0</v>
      </c>
      <c r="W47" s="14">
        <f t="shared" si="46"/>
        <v>0</v>
      </c>
      <c r="X47" s="14">
        <f t="shared" si="46"/>
        <v>0</v>
      </c>
      <c r="Y47" s="14">
        <f t="shared" si="46"/>
        <v>0</v>
      </c>
      <c r="Z47" s="14">
        <f t="shared" si="46"/>
        <v>0</v>
      </c>
      <c r="AA47" s="14">
        <f t="shared" si="46"/>
        <v>0</v>
      </c>
      <c r="AB47" s="14">
        <f t="shared" si="46"/>
        <v>0</v>
      </c>
      <c r="AC47" s="14">
        <f t="shared" si="46"/>
        <v>0</v>
      </c>
      <c r="AD47" s="14">
        <f t="shared" si="46"/>
        <v>0</v>
      </c>
      <c r="AE47" s="14">
        <f t="shared" si="46"/>
        <v>0</v>
      </c>
      <c r="AF47" s="14">
        <f t="shared" si="46"/>
        <v>0</v>
      </c>
      <c r="AG47" s="14">
        <f t="shared" si="46"/>
        <v>0</v>
      </c>
      <c r="AH47" s="14">
        <f t="shared" si="46"/>
        <v>0</v>
      </c>
      <c r="AI47" s="14">
        <f t="shared" si="46"/>
        <v>0</v>
      </c>
      <c r="AJ47" s="14">
        <f t="shared" si="46"/>
        <v>0</v>
      </c>
      <c r="AK47" s="14">
        <f t="shared" si="46"/>
        <v>0</v>
      </c>
      <c r="AL47" s="14">
        <f t="shared" si="46"/>
        <v>0</v>
      </c>
      <c r="AM47" s="14">
        <f t="shared" si="46"/>
        <v>0</v>
      </c>
      <c r="AN47" s="14">
        <f t="shared" si="46"/>
        <v>0</v>
      </c>
      <c r="AO47" s="14">
        <f t="shared" ref="AO47:BT47" si="47">AO12</f>
        <v>0</v>
      </c>
      <c r="AP47" s="14">
        <f t="shared" si="47"/>
        <v>0</v>
      </c>
      <c r="AQ47" s="14">
        <f t="shared" si="47"/>
        <v>0</v>
      </c>
      <c r="AR47" s="14">
        <f t="shared" si="47"/>
        <v>0</v>
      </c>
      <c r="AS47" s="14">
        <f t="shared" si="47"/>
        <v>0</v>
      </c>
      <c r="AT47" s="14">
        <f t="shared" si="47"/>
        <v>0</v>
      </c>
      <c r="AU47" s="14">
        <f t="shared" si="47"/>
        <v>0</v>
      </c>
      <c r="AV47" s="14">
        <f t="shared" si="47"/>
        <v>0</v>
      </c>
      <c r="AW47" s="14">
        <f t="shared" si="47"/>
        <v>0</v>
      </c>
      <c r="AX47" s="14">
        <f t="shared" si="47"/>
        <v>0</v>
      </c>
      <c r="AY47" s="14">
        <f t="shared" si="47"/>
        <v>0</v>
      </c>
      <c r="AZ47" s="14">
        <f t="shared" si="47"/>
        <v>0</v>
      </c>
      <c r="BA47" s="14">
        <f t="shared" si="47"/>
        <v>0</v>
      </c>
      <c r="BB47" s="14">
        <f t="shared" si="47"/>
        <v>0</v>
      </c>
      <c r="BC47" s="14">
        <f t="shared" si="47"/>
        <v>0</v>
      </c>
      <c r="BD47" s="14">
        <f t="shared" si="47"/>
        <v>0</v>
      </c>
      <c r="BE47" s="14">
        <f t="shared" si="47"/>
        <v>0</v>
      </c>
      <c r="BF47" s="14">
        <f t="shared" si="47"/>
        <v>0</v>
      </c>
      <c r="BG47" s="14">
        <f t="shared" si="47"/>
        <v>0</v>
      </c>
      <c r="BH47" s="14">
        <f t="shared" si="47"/>
        <v>0</v>
      </c>
      <c r="BI47" s="14">
        <f t="shared" si="47"/>
        <v>0</v>
      </c>
      <c r="BJ47" s="14">
        <f t="shared" si="47"/>
        <v>0</v>
      </c>
      <c r="BK47" s="14">
        <f t="shared" si="47"/>
        <v>0</v>
      </c>
      <c r="BL47" s="14">
        <f t="shared" si="47"/>
        <v>0</v>
      </c>
      <c r="BM47" s="14">
        <f t="shared" si="47"/>
        <v>0</v>
      </c>
      <c r="BN47" s="14">
        <f t="shared" si="47"/>
        <v>0</v>
      </c>
      <c r="BO47" s="14">
        <f t="shared" si="47"/>
        <v>0</v>
      </c>
      <c r="BP47" s="14">
        <f t="shared" si="47"/>
        <v>0</v>
      </c>
      <c r="BQ47" s="14">
        <f t="shared" si="47"/>
        <v>0</v>
      </c>
      <c r="BR47" s="14">
        <f t="shared" si="47"/>
        <v>0</v>
      </c>
      <c r="BS47" s="14">
        <f t="shared" si="47"/>
        <v>0</v>
      </c>
      <c r="BT47" s="14">
        <f t="shared" si="47"/>
        <v>0</v>
      </c>
      <c r="BU47" s="14">
        <f t="shared" ref="BU47:CZ47" si="48">BU12</f>
        <v>0</v>
      </c>
      <c r="BV47" s="14">
        <f t="shared" si="48"/>
        <v>0</v>
      </c>
      <c r="BW47" s="14">
        <f t="shared" si="48"/>
        <v>0</v>
      </c>
      <c r="BX47" s="14">
        <f t="shared" si="48"/>
        <v>0</v>
      </c>
      <c r="BY47" s="14">
        <f t="shared" si="48"/>
        <v>0</v>
      </c>
      <c r="BZ47" s="14">
        <f t="shared" si="48"/>
        <v>0</v>
      </c>
      <c r="CA47" s="14">
        <f t="shared" si="48"/>
        <v>0</v>
      </c>
      <c r="CB47" s="14">
        <f t="shared" si="48"/>
        <v>0</v>
      </c>
      <c r="CC47" s="14">
        <f t="shared" si="48"/>
        <v>0</v>
      </c>
      <c r="CD47" s="14">
        <f t="shared" si="48"/>
        <v>0</v>
      </c>
      <c r="CE47" s="14">
        <f t="shared" si="48"/>
        <v>0</v>
      </c>
      <c r="CF47" s="14">
        <f t="shared" si="48"/>
        <v>0</v>
      </c>
      <c r="CG47" s="14">
        <f t="shared" si="48"/>
        <v>0</v>
      </c>
      <c r="CH47" s="14">
        <f t="shared" si="48"/>
        <v>0</v>
      </c>
      <c r="CI47" s="14">
        <f t="shared" si="48"/>
        <v>0</v>
      </c>
      <c r="CJ47" s="14">
        <f t="shared" si="48"/>
        <v>0</v>
      </c>
      <c r="CK47" s="14">
        <f t="shared" si="48"/>
        <v>0</v>
      </c>
      <c r="CL47" s="14">
        <f t="shared" si="48"/>
        <v>0</v>
      </c>
      <c r="CM47" s="14">
        <f t="shared" si="48"/>
        <v>0</v>
      </c>
      <c r="CN47" s="14">
        <f t="shared" si="48"/>
        <v>0</v>
      </c>
      <c r="CO47" s="14">
        <f t="shared" si="48"/>
        <v>0</v>
      </c>
      <c r="CP47" s="14">
        <f t="shared" si="48"/>
        <v>0</v>
      </c>
      <c r="CQ47" s="14">
        <f t="shared" si="48"/>
        <v>0</v>
      </c>
      <c r="CR47" s="14">
        <f t="shared" si="48"/>
        <v>0</v>
      </c>
      <c r="CS47" s="14">
        <f t="shared" si="48"/>
        <v>0</v>
      </c>
      <c r="CT47" s="14">
        <f t="shared" si="48"/>
        <v>0</v>
      </c>
      <c r="CU47" s="14">
        <f t="shared" si="48"/>
        <v>0</v>
      </c>
      <c r="CV47" s="14">
        <f t="shared" si="48"/>
        <v>0</v>
      </c>
      <c r="CW47" s="14">
        <f t="shared" si="48"/>
        <v>0</v>
      </c>
      <c r="CX47" s="14">
        <f t="shared" si="48"/>
        <v>0</v>
      </c>
      <c r="CY47" s="14">
        <f t="shared" si="48"/>
        <v>0</v>
      </c>
      <c r="CZ47" s="14">
        <f t="shared" si="48"/>
        <v>0</v>
      </c>
      <c r="DA47" s="14">
        <f t="shared" ref="DA47:DX47" si="49">DA12</f>
        <v>0</v>
      </c>
      <c r="DB47" s="14">
        <f t="shared" si="49"/>
        <v>0</v>
      </c>
      <c r="DC47" s="14">
        <f t="shared" si="49"/>
        <v>0</v>
      </c>
      <c r="DD47" s="14">
        <f t="shared" si="49"/>
        <v>0</v>
      </c>
      <c r="DE47" s="14">
        <f t="shared" si="49"/>
        <v>0</v>
      </c>
      <c r="DF47" s="14">
        <f t="shared" si="49"/>
        <v>0</v>
      </c>
      <c r="DG47" s="14">
        <f t="shared" si="49"/>
        <v>0</v>
      </c>
      <c r="DH47" s="14">
        <f t="shared" si="49"/>
        <v>0</v>
      </c>
      <c r="DI47" s="14">
        <f t="shared" si="49"/>
        <v>0</v>
      </c>
      <c r="DJ47" s="14">
        <f t="shared" si="49"/>
        <v>0</v>
      </c>
      <c r="DK47" s="14">
        <f t="shared" si="49"/>
        <v>0</v>
      </c>
      <c r="DL47" s="14">
        <f t="shared" si="49"/>
        <v>0</v>
      </c>
      <c r="DM47" s="14">
        <f t="shared" si="49"/>
        <v>0</v>
      </c>
      <c r="DN47" s="14">
        <f t="shared" si="49"/>
        <v>0</v>
      </c>
      <c r="DO47" s="14">
        <f t="shared" si="49"/>
        <v>0</v>
      </c>
      <c r="DP47" s="14">
        <f t="shared" si="49"/>
        <v>0</v>
      </c>
      <c r="DQ47" s="14">
        <f t="shared" si="49"/>
        <v>0</v>
      </c>
      <c r="DR47" s="14">
        <f t="shared" si="49"/>
        <v>0</v>
      </c>
      <c r="DS47" s="14">
        <f t="shared" si="49"/>
        <v>0</v>
      </c>
      <c r="DT47" s="14">
        <f t="shared" si="49"/>
        <v>0</v>
      </c>
      <c r="DU47" s="14">
        <f t="shared" si="49"/>
        <v>0</v>
      </c>
      <c r="DV47" s="14">
        <f t="shared" si="49"/>
        <v>0</v>
      </c>
      <c r="DW47" s="14">
        <f t="shared" si="49"/>
        <v>0</v>
      </c>
      <c r="DX47" s="14">
        <f t="shared" si="49"/>
        <v>0</v>
      </c>
    </row>
    <row r="49" spans="2:128" x14ac:dyDescent="0.35">
      <c r="D49" t="s">
        <v>33</v>
      </c>
    </row>
    <row r="50" spans="2:128" x14ac:dyDescent="0.35">
      <c r="D50" t="s">
        <v>34</v>
      </c>
      <c r="E50" s="4" t="s">
        <v>16</v>
      </c>
      <c r="G50">
        <f>I50/I47</f>
        <v>0.79169679732095388</v>
      </c>
      <c r="I50" s="12">
        <f>I39</f>
        <v>791.69679732095392</v>
      </c>
      <c r="J50" s="12">
        <f t="shared" ref="J50:BU50" si="50">J39</f>
        <v>0</v>
      </c>
      <c r="K50" s="12">
        <f t="shared" si="50"/>
        <v>0</v>
      </c>
      <c r="L50" s="12">
        <f t="shared" si="50"/>
        <v>0</v>
      </c>
      <c r="M50" s="12">
        <f t="shared" si="50"/>
        <v>0</v>
      </c>
      <c r="N50" s="12">
        <f t="shared" si="50"/>
        <v>0</v>
      </c>
      <c r="O50" s="12">
        <f t="shared" si="50"/>
        <v>0</v>
      </c>
      <c r="P50" s="12">
        <f t="shared" si="50"/>
        <v>0</v>
      </c>
      <c r="Q50" s="12">
        <f t="shared" si="50"/>
        <v>0</v>
      </c>
      <c r="R50" s="12">
        <f t="shared" si="50"/>
        <v>0</v>
      </c>
      <c r="S50" s="12">
        <f t="shared" si="50"/>
        <v>0</v>
      </c>
      <c r="T50" s="12">
        <f t="shared" si="50"/>
        <v>0</v>
      </c>
      <c r="U50" s="12">
        <f t="shared" si="50"/>
        <v>0</v>
      </c>
      <c r="V50" s="12">
        <f t="shared" si="50"/>
        <v>0</v>
      </c>
      <c r="W50" s="12">
        <f t="shared" si="50"/>
        <v>0</v>
      </c>
      <c r="X50" s="12">
        <f t="shared" si="50"/>
        <v>0</v>
      </c>
      <c r="Y50" s="12">
        <f t="shared" si="50"/>
        <v>0</v>
      </c>
      <c r="Z50" s="12">
        <f t="shared" si="50"/>
        <v>0</v>
      </c>
      <c r="AA50" s="12">
        <f t="shared" si="50"/>
        <v>0</v>
      </c>
      <c r="AB50" s="12">
        <f t="shared" si="50"/>
        <v>0</v>
      </c>
      <c r="AC50" s="12">
        <f t="shared" si="50"/>
        <v>0</v>
      </c>
      <c r="AD50" s="12">
        <f t="shared" si="50"/>
        <v>0</v>
      </c>
      <c r="AE50" s="12">
        <f t="shared" si="50"/>
        <v>0</v>
      </c>
      <c r="AF50" s="12">
        <f t="shared" si="50"/>
        <v>0</v>
      </c>
      <c r="AG50" s="12">
        <f t="shared" si="50"/>
        <v>0</v>
      </c>
      <c r="AH50" s="12">
        <f t="shared" si="50"/>
        <v>0</v>
      </c>
      <c r="AI50" s="12">
        <f t="shared" si="50"/>
        <v>0</v>
      </c>
      <c r="AJ50" s="12">
        <f t="shared" si="50"/>
        <v>0</v>
      </c>
      <c r="AK50" s="12">
        <f t="shared" si="50"/>
        <v>0</v>
      </c>
      <c r="AL50" s="12">
        <f t="shared" si="50"/>
        <v>0</v>
      </c>
      <c r="AM50" s="12">
        <f t="shared" si="50"/>
        <v>0</v>
      </c>
      <c r="AN50" s="12">
        <f t="shared" si="50"/>
        <v>0</v>
      </c>
      <c r="AO50" s="12">
        <f t="shared" si="50"/>
        <v>0</v>
      </c>
      <c r="AP50" s="12">
        <f t="shared" si="50"/>
        <v>0</v>
      </c>
      <c r="AQ50" s="12">
        <f t="shared" si="50"/>
        <v>0</v>
      </c>
      <c r="AR50" s="12">
        <f t="shared" si="50"/>
        <v>0</v>
      </c>
      <c r="AS50" s="12">
        <f t="shared" si="50"/>
        <v>0</v>
      </c>
      <c r="AT50" s="12">
        <f t="shared" si="50"/>
        <v>0</v>
      </c>
      <c r="AU50" s="12">
        <f t="shared" si="50"/>
        <v>0</v>
      </c>
      <c r="AV50" s="12">
        <f t="shared" si="50"/>
        <v>0</v>
      </c>
      <c r="AW50" s="12">
        <f t="shared" si="50"/>
        <v>0</v>
      </c>
      <c r="AX50" s="12">
        <f t="shared" si="50"/>
        <v>0</v>
      </c>
      <c r="AY50" s="12">
        <f t="shared" si="50"/>
        <v>0</v>
      </c>
      <c r="AZ50" s="12">
        <f t="shared" si="50"/>
        <v>0</v>
      </c>
      <c r="BA50" s="12">
        <f t="shared" si="50"/>
        <v>0</v>
      </c>
      <c r="BB50" s="12">
        <f t="shared" si="50"/>
        <v>0</v>
      </c>
      <c r="BC50" s="12">
        <f t="shared" si="50"/>
        <v>0</v>
      </c>
      <c r="BD50" s="12">
        <f t="shared" si="50"/>
        <v>0</v>
      </c>
      <c r="BE50" s="12">
        <f t="shared" si="50"/>
        <v>0</v>
      </c>
      <c r="BF50" s="12">
        <f t="shared" si="50"/>
        <v>0</v>
      </c>
      <c r="BG50" s="12">
        <f t="shared" si="50"/>
        <v>0</v>
      </c>
      <c r="BH50" s="12">
        <f t="shared" si="50"/>
        <v>0</v>
      </c>
      <c r="BI50" s="12">
        <f t="shared" si="50"/>
        <v>0</v>
      </c>
      <c r="BJ50" s="12">
        <f t="shared" si="50"/>
        <v>0</v>
      </c>
      <c r="BK50" s="12">
        <f t="shared" si="50"/>
        <v>0</v>
      </c>
      <c r="BL50" s="12">
        <f t="shared" si="50"/>
        <v>0</v>
      </c>
      <c r="BM50" s="12">
        <f t="shared" si="50"/>
        <v>0</v>
      </c>
      <c r="BN50" s="12">
        <f t="shared" si="50"/>
        <v>0</v>
      </c>
      <c r="BO50" s="12">
        <f t="shared" si="50"/>
        <v>0</v>
      </c>
      <c r="BP50" s="12">
        <f t="shared" si="50"/>
        <v>0</v>
      </c>
      <c r="BQ50" s="12">
        <f t="shared" si="50"/>
        <v>0</v>
      </c>
      <c r="BR50" s="12">
        <f t="shared" si="50"/>
        <v>0</v>
      </c>
      <c r="BS50" s="12">
        <f t="shared" si="50"/>
        <v>0</v>
      </c>
      <c r="BT50" s="12">
        <f t="shared" si="50"/>
        <v>0</v>
      </c>
      <c r="BU50" s="12">
        <f t="shared" si="50"/>
        <v>0</v>
      </c>
      <c r="BV50" s="12">
        <f t="shared" ref="BV50:DX50" si="51">BV39</f>
        <v>0</v>
      </c>
      <c r="BW50" s="12">
        <f t="shared" si="51"/>
        <v>0</v>
      </c>
      <c r="BX50" s="12">
        <f t="shared" si="51"/>
        <v>0</v>
      </c>
      <c r="BY50" s="12">
        <f t="shared" si="51"/>
        <v>0</v>
      </c>
      <c r="BZ50" s="12">
        <f t="shared" si="51"/>
        <v>0</v>
      </c>
      <c r="CA50" s="12">
        <f t="shared" si="51"/>
        <v>0</v>
      </c>
      <c r="CB50" s="12">
        <f t="shared" si="51"/>
        <v>0</v>
      </c>
      <c r="CC50" s="12">
        <f t="shared" si="51"/>
        <v>0</v>
      </c>
      <c r="CD50" s="12">
        <f t="shared" si="51"/>
        <v>0</v>
      </c>
      <c r="CE50" s="12">
        <f t="shared" si="51"/>
        <v>0</v>
      </c>
      <c r="CF50" s="12">
        <f t="shared" si="51"/>
        <v>0</v>
      </c>
      <c r="CG50" s="12">
        <f t="shared" si="51"/>
        <v>0</v>
      </c>
      <c r="CH50" s="12">
        <f t="shared" si="51"/>
        <v>0</v>
      </c>
      <c r="CI50" s="12">
        <f t="shared" si="51"/>
        <v>0</v>
      </c>
      <c r="CJ50" s="12">
        <f t="shared" si="51"/>
        <v>0</v>
      </c>
      <c r="CK50" s="12">
        <f t="shared" si="51"/>
        <v>0</v>
      </c>
      <c r="CL50" s="12">
        <f t="shared" si="51"/>
        <v>0</v>
      </c>
      <c r="CM50" s="12">
        <f t="shared" si="51"/>
        <v>0</v>
      </c>
      <c r="CN50" s="12">
        <f t="shared" si="51"/>
        <v>0</v>
      </c>
      <c r="CO50" s="12">
        <f t="shared" si="51"/>
        <v>0</v>
      </c>
      <c r="CP50" s="12">
        <f t="shared" si="51"/>
        <v>0</v>
      </c>
      <c r="CQ50" s="12">
        <f t="shared" si="51"/>
        <v>0</v>
      </c>
      <c r="CR50" s="12">
        <f t="shared" si="51"/>
        <v>0</v>
      </c>
      <c r="CS50" s="12">
        <f t="shared" si="51"/>
        <v>0</v>
      </c>
      <c r="CT50" s="12">
        <f t="shared" si="51"/>
        <v>0</v>
      </c>
      <c r="CU50" s="12">
        <f t="shared" si="51"/>
        <v>0</v>
      </c>
      <c r="CV50" s="12">
        <f t="shared" si="51"/>
        <v>0</v>
      </c>
      <c r="CW50" s="12">
        <f t="shared" si="51"/>
        <v>0</v>
      </c>
      <c r="CX50" s="12">
        <f t="shared" si="51"/>
        <v>0</v>
      </c>
      <c r="CY50" s="12">
        <f t="shared" si="51"/>
        <v>0</v>
      </c>
      <c r="CZ50" s="12">
        <f t="shared" si="51"/>
        <v>0</v>
      </c>
      <c r="DA50" s="12">
        <f t="shared" si="51"/>
        <v>0</v>
      </c>
      <c r="DB50" s="12">
        <f t="shared" si="51"/>
        <v>0</v>
      </c>
      <c r="DC50" s="12">
        <f t="shared" si="51"/>
        <v>0</v>
      </c>
      <c r="DD50" s="12">
        <f t="shared" si="51"/>
        <v>0</v>
      </c>
      <c r="DE50" s="12">
        <f t="shared" si="51"/>
        <v>0</v>
      </c>
      <c r="DF50" s="12">
        <f t="shared" si="51"/>
        <v>0</v>
      </c>
      <c r="DG50" s="12">
        <f t="shared" si="51"/>
        <v>0</v>
      </c>
      <c r="DH50" s="12">
        <f t="shared" si="51"/>
        <v>0</v>
      </c>
      <c r="DI50" s="12">
        <f t="shared" si="51"/>
        <v>0</v>
      </c>
      <c r="DJ50" s="12">
        <f t="shared" si="51"/>
        <v>0</v>
      </c>
      <c r="DK50" s="12">
        <f t="shared" si="51"/>
        <v>0</v>
      </c>
      <c r="DL50" s="12">
        <f t="shared" si="51"/>
        <v>0</v>
      </c>
      <c r="DM50" s="12">
        <f t="shared" si="51"/>
        <v>0</v>
      </c>
      <c r="DN50" s="12">
        <f t="shared" si="51"/>
        <v>0</v>
      </c>
      <c r="DO50" s="12">
        <f t="shared" si="51"/>
        <v>0</v>
      </c>
      <c r="DP50" s="12">
        <f t="shared" si="51"/>
        <v>0</v>
      </c>
      <c r="DQ50" s="12">
        <f t="shared" si="51"/>
        <v>0</v>
      </c>
      <c r="DR50" s="12">
        <f t="shared" si="51"/>
        <v>0</v>
      </c>
      <c r="DS50" s="12">
        <f t="shared" si="51"/>
        <v>0</v>
      </c>
      <c r="DT50" s="12">
        <f t="shared" si="51"/>
        <v>0</v>
      </c>
      <c r="DU50" s="12">
        <f t="shared" si="51"/>
        <v>0</v>
      </c>
      <c r="DV50" s="12">
        <f t="shared" si="51"/>
        <v>0</v>
      </c>
      <c r="DW50" s="12">
        <f t="shared" si="51"/>
        <v>0</v>
      </c>
      <c r="DX50" s="12">
        <f t="shared" si="51"/>
        <v>0</v>
      </c>
    </row>
    <row r="51" spans="2:128" x14ac:dyDescent="0.35">
      <c r="D51" t="s">
        <v>35</v>
      </c>
      <c r="E51" s="4" t="s">
        <v>16</v>
      </c>
      <c r="I51" s="7">
        <f>I47-I50</f>
        <v>208.30320267904608</v>
      </c>
      <c r="J51" s="7">
        <f t="shared" ref="J51:BU51" si="52">J47-J50</f>
        <v>0</v>
      </c>
      <c r="K51" s="7">
        <f t="shared" si="52"/>
        <v>0</v>
      </c>
      <c r="L51" s="7">
        <f t="shared" si="52"/>
        <v>0</v>
      </c>
      <c r="M51" s="7">
        <f t="shared" si="52"/>
        <v>0</v>
      </c>
      <c r="N51" s="7">
        <f t="shared" si="52"/>
        <v>0</v>
      </c>
      <c r="O51" s="7">
        <f t="shared" si="52"/>
        <v>0</v>
      </c>
      <c r="P51" s="7">
        <f t="shared" si="52"/>
        <v>0</v>
      </c>
      <c r="Q51" s="7">
        <f t="shared" si="52"/>
        <v>0</v>
      </c>
      <c r="R51" s="7">
        <f t="shared" si="52"/>
        <v>0</v>
      </c>
      <c r="S51" s="7">
        <f t="shared" si="52"/>
        <v>0</v>
      </c>
      <c r="T51" s="7">
        <f t="shared" si="52"/>
        <v>0</v>
      </c>
      <c r="U51" s="7">
        <f t="shared" si="52"/>
        <v>0</v>
      </c>
      <c r="V51" s="7">
        <f t="shared" si="52"/>
        <v>0</v>
      </c>
      <c r="W51" s="7">
        <f t="shared" si="52"/>
        <v>0</v>
      </c>
      <c r="X51" s="7">
        <f t="shared" si="52"/>
        <v>0</v>
      </c>
      <c r="Y51" s="7">
        <f t="shared" si="52"/>
        <v>0</v>
      </c>
      <c r="Z51" s="7">
        <f t="shared" si="52"/>
        <v>0</v>
      </c>
      <c r="AA51" s="7">
        <f t="shared" si="52"/>
        <v>0</v>
      </c>
      <c r="AB51" s="7">
        <f t="shared" si="52"/>
        <v>0</v>
      </c>
      <c r="AC51" s="7">
        <f t="shared" si="52"/>
        <v>0</v>
      </c>
      <c r="AD51" s="7">
        <f t="shared" si="52"/>
        <v>0</v>
      </c>
      <c r="AE51" s="7">
        <f t="shared" si="52"/>
        <v>0</v>
      </c>
      <c r="AF51" s="7">
        <f t="shared" si="52"/>
        <v>0</v>
      </c>
      <c r="AG51" s="7">
        <f t="shared" si="52"/>
        <v>0</v>
      </c>
      <c r="AH51" s="7">
        <f t="shared" si="52"/>
        <v>0</v>
      </c>
      <c r="AI51" s="7">
        <f t="shared" si="52"/>
        <v>0</v>
      </c>
      <c r="AJ51" s="7">
        <f t="shared" si="52"/>
        <v>0</v>
      </c>
      <c r="AK51" s="7">
        <f t="shared" si="52"/>
        <v>0</v>
      </c>
      <c r="AL51" s="7">
        <f t="shared" si="52"/>
        <v>0</v>
      </c>
      <c r="AM51" s="7">
        <f t="shared" si="52"/>
        <v>0</v>
      </c>
      <c r="AN51" s="7">
        <f t="shared" si="52"/>
        <v>0</v>
      </c>
      <c r="AO51" s="7">
        <f t="shared" si="52"/>
        <v>0</v>
      </c>
      <c r="AP51" s="7">
        <f t="shared" si="52"/>
        <v>0</v>
      </c>
      <c r="AQ51" s="7">
        <f t="shared" si="52"/>
        <v>0</v>
      </c>
      <c r="AR51" s="7">
        <f t="shared" si="52"/>
        <v>0</v>
      </c>
      <c r="AS51" s="7">
        <f t="shared" si="52"/>
        <v>0</v>
      </c>
      <c r="AT51" s="7">
        <f t="shared" si="52"/>
        <v>0</v>
      </c>
      <c r="AU51" s="7">
        <f t="shared" si="52"/>
        <v>0</v>
      </c>
      <c r="AV51" s="7">
        <f t="shared" si="52"/>
        <v>0</v>
      </c>
      <c r="AW51" s="7">
        <f t="shared" si="52"/>
        <v>0</v>
      </c>
      <c r="AX51" s="7">
        <f t="shared" si="52"/>
        <v>0</v>
      </c>
      <c r="AY51" s="7">
        <f t="shared" si="52"/>
        <v>0</v>
      </c>
      <c r="AZ51" s="7">
        <f t="shared" si="52"/>
        <v>0</v>
      </c>
      <c r="BA51" s="7">
        <f t="shared" si="52"/>
        <v>0</v>
      </c>
      <c r="BB51" s="7">
        <f t="shared" si="52"/>
        <v>0</v>
      </c>
      <c r="BC51" s="7">
        <f t="shared" si="52"/>
        <v>0</v>
      </c>
      <c r="BD51" s="7">
        <f t="shared" si="52"/>
        <v>0</v>
      </c>
      <c r="BE51" s="7">
        <f t="shared" si="52"/>
        <v>0</v>
      </c>
      <c r="BF51" s="7">
        <f t="shared" si="52"/>
        <v>0</v>
      </c>
      <c r="BG51" s="7">
        <f t="shared" si="52"/>
        <v>0</v>
      </c>
      <c r="BH51" s="7">
        <f t="shared" si="52"/>
        <v>0</v>
      </c>
      <c r="BI51" s="7">
        <f t="shared" si="52"/>
        <v>0</v>
      </c>
      <c r="BJ51" s="7">
        <f t="shared" si="52"/>
        <v>0</v>
      </c>
      <c r="BK51" s="7">
        <f t="shared" si="52"/>
        <v>0</v>
      </c>
      <c r="BL51" s="7">
        <f t="shared" si="52"/>
        <v>0</v>
      </c>
      <c r="BM51" s="7">
        <f t="shared" si="52"/>
        <v>0</v>
      </c>
      <c r="BN51" s="7">
        <f t="shared" si="52"/>
        <v>0</v>
      </c>
      <c r="BO51" s="7">
        <f t="shared" si="52"/>
        <v>0</v>
      </c>
      <c r="BP51" s="7">
        <f t="shared" si="52"/>
        <v>0</v>
      </c>
      <c r="BQ51" s="7">
        <f t="shared" si="52"/>
        <v>0</v>
      </c>
      <c r="BR51" s="7">
        <f t="shared" si="52"/>
        <v>0</v>
      </c>
      <c r="BS51" s="7">
        <f t="shared" si="52"/>
        <v>0</v>
      </c>
      <c r="BT51" s="7">
        <f t="shared" si="52"/>
        <v>0</v>
      </c>
      <c r="BU51" s="7">
        <f t="shared" si="52"/>
        <v>0</v>
      </c>
      <c r="BV51" s="7">
        <f t="shared" ref="BV51:DX51" si="53">BV47-BV50</f>
        <v>0</v>
      </c>
      <c r="BW51" s="7">
        <f t="shared" si="53"/>
        <v>0</v>
      </c>
      <c r="BX51" s="7">
        <f t="shared" si="53"/>
        <v>0</v>
      </c>
      <c r="BY51" s="7">
        <f t="shared" si="53"/>
        <v>0</v>
      </c>
      <c r="BZ51" s="7">
        <f t="shared" si="53"/>
        <v>0</v>
      </c>
      <c r="CA51" s="7">
        <f t="shared" si="53"/>
        <v>0</v>
      </c>
      <c r="CB51" s="7">
        <f t="shared" si="53"/>
        <v>0</v>
      </c>
      <c r="CC51" s="7">
        <f t="shared" si="53"/>
        <v>0</v>
      </c>
      <c r="CD51" s="7">
        <f t="shared" si="53"/>
        <v>0</v>
      </c>
      <c r="CE51" s="7">
        <f t="shared" si="53"/>
        <v>0</v>
      </c>
      <c r="CF51" s="7">
        <f t="shared" si="53"/>
        <v>0</v>
      </c>
      <c r="CG51" s="7">
        <f t="shared" si="53"/>
        <v>0</v>
      </c>
      <c r="CH51" s="7">
        <f t="shared" si="53"/>
        <v>0</v>
      </c>
      <c r="CI51" s="7">
        <f t="shared" si="53"/>
        <v>0</v>
      </c>
      <c r="CJ51" s="7">
        <f t="shared" si="53"/>
        <v>0</v>
      </c>
      <c r="CK51" s="7">
        <f t="shared" si="53"/>
        <v>0</v>
      </c>
      <c r="CL51" s="7">
        <f t="shared" si="53"/>
        <v>0</v>
      </c>
      <c r="CM51" s="7">
        <f t="shared" si="53"/>
        <v>0</v>
      </c>
      <c r="CN51" s="7">
        <f t="shared" si="53"/>
        <v>0</v>
      </c>
      <c r="CO51" s="7">
        <f t="shared" si="53"/>
        <v>0</v>
      </c>
      <c r="CP51" s="7">
        <f t="shared" si="53"/>
        <v>0</v>
      </c>
      <c r="CQ51" s="7">
        <f t="shared" si="53"/>
        <v>0</v>
      </c>
      <c r="CR51" s="7">
        <f t="shared" si="53"/>
        <v>0</v>
      </c>
      <c r="CS51" s="7">
        <f t="shared" si="53"/>
        <v>0</v>
      </c>
      <c r="CT51" s="7">
        <f t="shared" si="53"/>
        <v>0</v>
      </c>
      <c r="CU51" s="7">
        <f t="shared" si="53"/>
        <v>0</v>
      </c>
      <c r="CV51" s="7">
        <f t="shared" si="53"/>
        <v>0</v>
      </c>
      <c r="CW51" s="7">
        <f t="shared" si="53"/>
        <v>0</v>
      </c>
      <c r="CX51" s="7">
        <f t="shared" si="53"/>
        <v>0</v>
      </c>
      <c r="CY51" s="7">
        <f t="shared" si="53"/>
        <v>0</v>
      </c>
      <c r="CZ51" s="7">
        <f t="shared" si="53"/>
        <v>0</v>
      </c>
      <c r="DA51" s="7">
        <f t="shared" si="53"/>
        <v>0</v>
      </c>
      <c r="DB51" s="7">
        <f t="shared" si="53"/>
        <v>0</v>
      </c>
      <c r="DC51" s="7">
        <f t="shared" si="53"/>
        <v>0</v>
      </c>
      <c r="DD51" s="7">
        <f t="shared" si="53"/>
        <v>0</v>
      </c>
      <c r="DE51" s="7">
        <f t="shared" si="53"/>
        <v>0</v>
      </c>
      <c r="DF51" s="7">
        <f t="shared" si="53"/>
        <v>0</v>
      </c>
      <c r="DG51" s="7">
        <f t="shared" si="53"/>
        <v>0</v>
      </c>
      <c r="DH51" s="7">
        <f t="shared" si="53"/>
        <v>0</v>
      </c>
      <c r="DI51" s="7">
        <f t="shared" si="53"/>
        <v>0</v>
      </c>
      <c r="DJ51" s="7">
        <f t="shared" si="53"/>
        <v>0</v>
      </c>
      <c r="DK51" s="7">
        <f t="shared" si="53"/>
        <v>0</v>
      </c>
      <c r="DL51" s="7">
        <f t="shared" si="53"/>
        <v>0</v>
      </c>
      <c r="DM51" s="7">
        <f t="shared" si="53"/>
        <v>0</v>
      </c>
      <c r="DN51" s="7">
        <f t="shared" si="53"/>
        <v>0</v>
      </c>
      <c r="DO51" s="7">
        <f t="shared" si="53"/>
        <v>0</v>
      </c>
      <c r="DP51" s="7">
        <f t="shared" si="53"/>
        <v>0</v>
      </c>
      <c r="DQ51" s="7">
        <f t="shared" si="53"/>
        <v>0</v>
      </c>
      <c r="DR51" s="7">
        <f t="shared" si="53"/>
        <v>0</v>
      </c>
      <c r="DS51" s="7">
        <f t="shared" si="53"/>
        <v>0</v>
      </c>
      <c r="DT51" s="7">
        <f t="shared" si="53"/>
        <v>0</v>
      </c>
      <c r="DU51" s="7">
        <f t="shared" si="53"/>
        <v>0</v>
      </c>
      <c r="DV51" s="7">
        <f t="shared" si="53"/>
        <v>0</v>
      </c>
      <c r="DW51" s="7">
        <f t="shared" si="53"/>
        <v>0</v>
      </c>
      <c r="DX51" s="7">
        <f t="shared" si="53"/>
        <v>0</v>
      </c>
    </row>
    <row r="52" spans="2:128" x14ac:dyDescent="0.35">
      <c r="D52" s="13" t="s">
        <v>36</v>
      </c>
      <c r="E52" s="13"/>
      <c r="F52" s="13"/>
      <c r="G52" s="13"/>
      <c r="H52" s="13"/>
      <c r="I52" s="14">
        <f>SUM(I50:I51)</f>
        <v>1000</v>
      </c>
      <c r="J52" s="14">
        <f t="shared" ref="J52:BU52" si="54">SUM(J50:J51)</f>
        <v>0</v>
      </c>
      <c r="K52" s="14">
        <f t="shared" si="54"/>
        <v>0</v>
      </c>
      <c r="L52" s="14">
        <f t="shared" si="54"/>
        <v>0</v>
      </c>
      <c r="M52" s="14">
        <f t="shared" si="54"/>
        <v>0</v>
      </c>
      <c r="N52" s="14">
        <f t="shared" si="54"/>
        <v>0</v>
      </c>
      <c r="O52" s="14">
        <f t="shared" si="54"/>
        <v>0</v>
      </c>
      <c r="P52" s="14">
        <f t="shared" si="54"/>
        <v>0</v>
      </c>
      <c r="Q52" s="14">
        <f t="shared" si="54"/>
        <v>0</v>
      </c>
      <c r="R52" s="14">
        <f t="shared" si="54"/>
        <v>0</v>
      </c>
      <c r="S52" s="14">
        <f t="shared" si="54"/>
        <v>0</v>
      </c>
      <c r="T52" s="14">
        <f t="shared" si="54"/>
        <v>0</v>
      </c>
      <c r="U52" s="14">
        <f t="shared" si="54"/>
        <v>0</v>
      </c>
      <c r="V52" s="14">
        <f t="shared" si="54"/>
        <v>0</v>
      </c>
      <c r="W52" s="14">
        <f t="shared" si="54"/>
        <v>0</v>
      </c>
      <c r="X52" s="14">
        <f t="shared" si="54"/>
        <v>0</v>
      </c>
      <c r="Y52" s="14">
        <f t="shared" si="54"/>
        <v>0</v>
      </c>
      <c r="Z52" s="14">
        <f t="shared" si="54"/>
        <v>0</v>
      </c>
      <c r="AA52" s="14">
        <f t="shared" si="54"/>
        <v>0</v>
      </c>
      <c r="AB52" s="14">
        <f t="shared" si="54"/>
        <v>0</v>
      </c>
      <c r="AC52" s="14">
        <f t="shared" si="54"/>
        <v>0</v>
      </c>
      <c r="AD52" s="14">
        <f t="shared" si="54"/>
        <v>0</v>
      </c>
      <c r="AE52" s="14">
        <f t="shared" si="54"/>
        <v>0</v>
      </c>
      <c r="AF52" s="14">
        <f t="shared" si="54"/>
        <v>0</v>
      </c>
      <c r="AG52" s="14">
        <f t="shared" si="54"/>
        <v>0</v>
      </c>
      <c r="AH52" s="14">
        <f t="shared" si="54"/>
        <v>0</v>
      </c>
      <c r="AI52" s="14">
        <f t="shared" si="54"/>
        <v>0</v>
      </c>
      <c r="AJ52" s="14">
        <f t="shared" si="54"/>
        <v>0</v>
      </c>
      <c r="AK52" s="14">
        <f t="shared" si="54"/>
        <v>0</v>
      </c>
      <c r="AL52" s="14">
        <f t="shared" si="54"/>
        <v>0</v>
      </c>
      <c r="AM52" s="14">
        <f t="shared" si="54"/>
        <v>0</v>
      </c>
      <c r="AN52" s="14">
        <f t="shared" si="54"/>
        <v>0</v>
      </c>
      <c r="AO52" s="14">
        <f t="shared" si="54"/>
        <v>0</v>
      </c>
      <c r="AP52" s="14">
        <f t="shared" si="54"/>
        <v>0</v>
      </c>
      <c r="AQ52" s="14">
        <f t="shared" si="54"/>
        <v>0</v>
      </c>
      <c r="AR52" s="14">
        <f t="shared" si="54"/>
        <v>0</v>
      </c>
      <c r="AS52" s="14">
        <f t="shared" si="54"/>
        <v>0</v>
      </c>
      <c r="AT52" s="14">
        <f t="shared" si="54"/>
        <v>0</v>
      </c>
      <c r="AU52" s="14">
        <f t="shared" si="54"/>
        <v>0</v>
      </c>
      <c r="AV52" s="14">
        <f t="shared" si="54"/>
        <v>0</v>
      </c>
      <c r="AW52" s="14">
        <f t="shared" si="54"/>
        <v>0</v>
      </c>
      <c r="AX52" s="14">
        <f t="shared" si="54"/>
        <v>0</v>
      </c>
      <c r="AY52" s="14">
        <f t="shared" si="54"/>
        <v>0</v>
      </c>
      <c r="AZ52" s="14">
        <f t="shared" si="54"/>
        <v>0</v>
      </c>
      <c r="BA52" s="14">
        <f t="shared" si="54"/>
        <v>0</v>
      </c>
      <c r="BB52" s="14">
        <f t="shared" si="54"/>
        <v>0</v>
      </c>
      <c r="BC52" s="14">
        <f t="shared" si="54"/>
        <v>0</v>
      </c>
      <c r="BD52" s="14">
        <f t="shared" si="54"/>
        <v>0</v>
      </c>
      <c r="BE52" s="14">
        <f t="shared" si="54"/>
        <v>0</v>
      </c>
      <c r="BF52" s="14">
        <f t="shared" si="54"/>
        <v>0</v>
      </c>
      <c r="BG52" s="14">
        <f t="shared" si="54"/>
        <v>0</v>
      </c>
      <c r="BH52" s="14">
        <f t="shared" si="54"/>
        <v>0</v>
      </c>
      <c r="BI52" s="14">
        <f t="shared" si="54"/>
        <v>0</v>
      </c>
      <c r="BJ52" s="14">
        <f t="shared" si="54"/>
        <v>0</v>
      </c>
      <c r="BK52" s="14">
        <f t="shared" si="54"/>
        <v>0</v>
      </c>
      <c r="BL52" s="14">
        <f t="shared" si="54"/>
        <v>0</v>
      </c>
      <c r="BM52" s="14">
        <f t="shared" si="54"/>
        <v>0</v>
      </c>
      <c r="BN52" s="14">
        <f t="shared" si="54"/>
        <v>0</v>
      </c>
      <c r="BO52" s="14">
        <f t="shared" si="54"/>
        <v>0</v>
      </c>
      <c r="BP52" s="14">
        <f t="shared" si="54"/>
        <v>0</v>
      </c>
      <c r="BQ52" s="14">
        <f t="shared" si="54"/>
        <v>0</v>
      </c>
      <c r="BR52" s="14">
        <f t="shared" si="54"/>
        <v>0</v>
      </c>
      <c r="BS52" s="14">
        <f t="shared" si="54"/>
        <v>0</v>
      </c>
      <c r="BT52" s="14">
        <f t="shared" si="54"/>
        <v>0</v>
      </c>
      <c r="BU52" s="14">
        <f t="shared" si="54"/>
        <v>0</v>
      </c>
      <c r="BV52" s="14">
        <f t="shared" ref="BV52:DX52" si="55">SUM(BV50:BV51)</f>
        <v>0</v>
      </c>
      <c r="BW52" s="14">
        <f t="shared" si="55"/>
        <v>0</v>
      </c>
      <c r="BX52" s="14">
        <f t="shared" si="55"/>
        <v>0</v>
      </c>
      <c r="BY52" s="14">
        <f t="shared" si="55"/>
        <v>0</v>
      </c>
      <c r="BZ52" s="14">
        <f t="shared" si="55"/>
        <v>0</v>
      </c>
      <c r="CA52" s="14">
        <f t="shared" si="55"/>
        <v>0</v>
      </c>
      <c r="CB52" s="14">
        <f t="shared" si="55"/>
        <v>0</v>
      </c>
      <c r="CC52" s="14">
        <f t="shared" si="55"/>
        <v>0</v>
      </c>
      <c r="CD52" s="14">
        <f t="shared" si="55"/>
        <v>0</v>
      </c>
      <c r="CE52" s="14">
        <f t="shared" si="55"/>
        <v>0</v>
      </c>
      <c r="CF52" s="14">
        <f t="shared" si="55"/>
        <v>0</v>
      </c>
      <c r="CG52" s="14">
        <f t="shared" si="55"/>
        <v>0</v>
      </c>
      <c r="CH52" s="14">
        <f t="shared" si="55"/>
        <v>0</v>
      </c>
      <c r="CI52" s="14">
        <f t="shared" si="55"/>
        <v>0</v>
      </c>
      <c r="CJ52" s="14">
        <f t="shared" si="55"/>
        <v>0</v>
      </c>
      <c r="CK52" s="14">
        <f t="shared" si="55"/>
        <v>0</v>
      </c>
      <c r="CL52" s="14">
        <f t="shared" si="55"/>
        <v>0</v>
      </c>
      <c r="CM52" s="14">
        <f t="shared" si="55"/>
        <v>0</v>
      </c>
      <c r="CN52" s="14">
        <f t="shared" si="55"/>
        <v>0</v>
      </c>
      <c r="CO52" s="14">
        <f t="shared" si="55"/>
        <v>0</v>
      </c>
      <c r="CP52" s="14">
        <f t="shared" si="55"/>
        <v>0</v>
      </c>
      <c r="CQ52" s="14">
        <f t="shared" si="55"/>
        <v>0</v>
      </c>
      <c r="CR52" s="14">
        <f t="shared" si="55"/>
        <v>0</v>
      </c>
      <c r="CS52" s="14">
        <f t="shared" si="55"/>
        <v>0</v>
      </c>
      <c r="CT52" s="14">
        <f t="shared" si="55"/>
        <v>0</v>
      </c>
      <c r="CU52" s="14">
        <f t="shared" si="55"/>
        <v>0</v>
      </c>
      <c r="CV52" s="14">
        <f t="shared" si="55"/>
        <v>0</v>
      </c>
      <c r="CW52" s="14">
        <f t="shared" si="55"/>
        <v>0</v>
      </c>
      <c r="CX52" s="14">
        <f t="shared" si="55"/>
        <v>0</v>
      </c>
      <c r="CY52" s="14">
        <f t="shared" si="55"/>
        <v>0</v>
      </c>
      <c r="CZ52" s="14">
        <f t="shared" si="55"/>
        <v>0</v>
      </c>
      <c r="DA52" s="14">
        <f t="shared" si="55"/>
        <v>0</v>
      </c>
      <c r="DB52" s="14">
        <f t="shared" si="55"/>
        <v>0</v>
      </c>
      <c r="DC52" s="14">
        <f t="shared" si="55"/>
        <v>0</v>
      </c>
      <c r="DD52" s="14">
        <f t="shared" si="55"/>
        <v>0</v>
      </c>
      <c r="DE52" s="14">
        <f t="shared" si="55"/>
        <v>0</v>
      </c>
      <c r="DF52" s="14">
        <f t="shared" si="55"/>
        <v>0</v>
      </c>
      <c r="DG52" s="14">
        <f t="shared" si="55"/>
        <v>0</v>
      </c>
      <c r="DH52" s="14">
        <f t="shared" si="55"/>
        <v>0</v>
      </c>
      <c r="DI52" s="14">
        <f t="shared" si="55"/>
        <v>0</v>
      </c>
      <c r="DJ52" s="14">
        <f t="shared" si="55"/>
        <v>0</v>
      </c>
      <c r="DK52" s="14">
        <f t="shared" si="55"/>
        <v>0</v>
      </c>
      <c r="DL52" s="14">
        <f t="shared" si="55"/>
        <v>0</v>
      </c>
      <c r="DM52" s="14">
        <f t="shared" si="55"/>
        <v>0</v>
      </c>
      <c r="DN52" s="14">
        <f t="shared" si="55"/>
        <v>0</v>
      </c>
      <c r="DO52" s="14">
        <f t="shared" si="55"/>
        <v>0</v>
      </c>
      <c r="DP52" s="14">
        <f t="shared" si="55"/>
        <v>0</v>
      </c>
      <c r="DQ52" s="14">
        <f t="shared" si="55"/>
        <v>0</v>
      </c>
      <c r="DR52" s="14">
        <f t="shared" si="55"/>
        <v>0</v>
      </c>
      <c r="DS52" s="14">
        <f t="shared" si="55"/>
        <v>0</v>
      </c>
      <c r="DT52" s="14">
        <f t="shared" si="55"/>
        <v>0</v>
      </c>
      <c r="DU52" s="14">
        <f t="shared" si="55"/>
        <v>0</v>
      </c>
      <c r="DV52" s="14">
        <f t="shared" si="55"/>
        <v>0</v>
      </c>
      <c r="DW52" s="14">
        <f t="shared" si="55"/>
        <v>0</v>
      </c>
      <c r="DX52" s="14">
        <f t="shared" si="55"/>
        <v>0</v>
      </c>
    </row>
    <row r="54" spans="2:128" x14ac:dyDescent="0.35">
      <c r="C54" t="s">
        <v>37</v>
      </c>
    </row>
    <row r="55" spans="2:128" x14ac:dyDescent="0.35">
      <c r="D55" t="s">
        <v>38</v>
      </c>
      <c r="E55" s="4" t="s">
        <v>16</v>
      </c>
      <c r="I55" s="7">
        <f t="shared" ref="I55:AN55" si="56">I14</f>
        <v>0</v>
      </c>
      <c r="J55" s="7">
        <f t="shared" si="56"/>
        <v>51</v>
      </c>
      <c r="K55" s="7">
        <f t="shared" si="56"/>
        <v>52.019999999999996</v>
      </c>
      <c r="L55" s="7">
        <f t="shared" si="56"/>
        <v>53.060399999999994</v>
      </c>
      <c r="M55" s="7">
        <f t="shared" si="56"/>
        <v>54.121608000000002</v>
      </c>
      <c r="N55" s="7">
        <f t="shared" si="56"/>
        <v>55.204040160000005</v>
      </c>
      <c r="O55" s="7">
        <f t="shared" si="56"/>
        <v>56.308120963200011</v>
      </c>
      <c r="P55" s="7">
        <f t="shared" si="56"/>
        <v>57.43428338246401</v>
      </c>
      <c r="Q55" s="7">
        <f t="shared" si="56"/>
        <v>58.582969050113292</v>
      </c>
      <c r="R55" s="7">
        <f t="shared" si="56"/>
        <v>59.754628431115556</v>
      </c>
      <c r="S55" s="7">
        <f t="shared" si="56"/>
        <v>60.949720999737863</v>
      </c>
      <c r="T55" s="7">
        <f t="shared" si="56"/>
        <v>62.168715419732621</v>
      </c>
      <c r="U55" s="7">
        <f t="shared" si="56"/>
        <v>63.412089728127278</v>
      </c>
      <c r="V55" s="7">
        <f t="shared" si="56"/>
        <v>64.680331522689826</v>
      </c>
      <c r="W55" s="7">
        <f t="shared" si="56"/>
        <v>65.973938153143621</v>
      </c>
      <c r="X55" s="7">
        <f t="shared" si="56"/>
        <v>67.293416916206496</v>
      </c>
      <c r="Y55" s="7">
        <f t="shared" si="56"/>
        <v>68.63928525453062</v>
      </c>
      <c r="Z55" s="7">
        <f t="shared" si="56"/>
        <v>70.012070959621241</v>
      </c>
      <c r="AA55" s="7">
        <f t="shared" si="56"/>
        <v>71.412312378813681</v>
      </c>
      <c r="AB55" s="7">
        <f t="shared" si="56"/>
        <v>72.840558626389935</v>
      </c>
      <c r="AC55" s="7">
        <f t="shared" si="56"/>
        <v>74.297369798917742</v>
      </c>
      <c r="AD55" s="7">
        <f t="shared" si="56"/>
        <v>75.7833171948961</v>
      </c>
      <c r="AE55" s="7">
        <f t="shared" si="56"/>
        <v>77.298983538794033</v>
      </c>
      <c r="AF55" s="7">
        <f t="shared" si="56"/>
        <v>78.844963209569912</v>
      </c>
      <c r="AG55" s="7">
        <f t="shared" si="56"/>
        <v>80.421862473761308</v>
      </c>
      <c r="AH55" s="7">
        <f t="shared" si="56"/>
        <v>82.030299723236524</v>
      </c>
      <c r="AI55" s="7">
        <f t="shared" si="56"/>
        <v>83.67090571770126</v>
      </c>
      <c r="AJ55" s="7">
        <f t="shared" si="56"/>
        <v>85.344323832055295</v>
      </c>
      <c r="AK55" s="7">
        <f t="shared" si="56"/>
        <v>87.051210308696398</v>
      </c>
      <c r="AL55" s="7">
        <f t="shared" si="56"/>
        <v>88.79223451487033</v>
      </c>
      <c r="AM55" s="7">
        <f t="shared" si="56"/>
        <v>90.568079205167734</v>
      </c>
      <c r="AN55" s="7">
        <f t="shared" si="56"/>
        <v>92.379440789271101</v>
      </c>
      <c r="AO55" s="7">
        <f t="shared" ref="AO55:BT55" si="57">AO14</f>
        <v>94.227029605056515</v>
      </c>
      <c r="AP55" s="7">
        <f t="shared" si="57"/>
        <v>96.111570197157647</v>
      </c>
      <c r="AQ55" s="7">
        <f t="shared" si="57"/>
        <v>98.033801601100819</v>
      </c>
      <c r="AR55" s="7">
        <f t="shared" si="57"/>
        <v>99.994477633122827</v>
      </c>
      <c r="AS55" s="7">
        <f t="shared" si="57"/>
        <v>101.99436718578528</v>
      </c>
      <c r="AT55" s="7">
        <f t="shared" si="57"/>
        <v>104.034254529501</v>
      </c>
      <c r="AU55" s="7">
        <f t="shared" si="57"/>
        <v>106.11493962009101</v>
      </c>
      <c r="AV55" s="7">
        <f t="shared" si="57"/>
        <v>108.23723841249286</v>
      </c>
      <c r="AW55" s="7">
        <f t="shared" si="57"/>
        <v>110.40198318074269</v>
      </c>
      <c r="AX55" s="7">
        <f t="shared" si="57"/>
        <v>0</v>
      </c>
      <c r="AY55" s="7">
        <f t="shared" si="57"/>
        <v>0</v>
      </c>
      <c r="AZ55" s="7">
        <f t="shared" si="57"/>
        <v>0</v>
      </c>
      <c r="BA55" s="7">
        <f t="shared" si="57"/>
        <v>0</v>
      </c>
      <c r="BB55" s="7">
        <f t="shared" si="57"/>
        <v>0</v>
      </c>
      <c r="BC55" s="7">
        <f t="shared" si="57"/>
        <v>0</v>
      </c>
      <c r="BD55" s="7">
        <f t="shared" si="57"/>
        <v>0</v>
      </c>
      <c r="BE55" s="7">
        <f t="shared" si="57"/>
        <v>0</v>
      </c>
      <c r="BF55" s="7">
        <f t="shared" si="57"/>
        <v>0</v>
      </c>
      <c r="BG55" s="7">
        <f t="shared" si="57"/>
        <v>0</v>
      </c>
      <c r="BH55" s="7">
        <f t="shared" si="57"/>
        <v>0</v>
      </c>
      <c r="BI55" s="7">
        <f t="shared" si="57"/>
        <v>0</v>
      </c>
      <c r="BJ55" s="7">
        <f t="shared" si="57"/>
        <v>0</v>
      </c>
      <c r="BK55" s="7">
        <f t="shared" si="57"/>
        <v>0</v>
      </c>
      <c r="BL55" s="7">
        <f t="shared" si="57"/>
        <v>0</v>
      </c>
      <c r="BM55" s="7">
        <f t="shared" si="57"/>
        <v>0</v>
      </c>
      <c r="BN55" s="7">
        <f t="shared" si="57"/>
        <v>0</v>
      </c>
      <c r="BO55" s="7">
        <f t="shared" si="57"/>
        <v>0</v>
      </c>
      <c r="BP55" s="7">
        <f t="shared" si="57"/>
        <v>0</v>
      </c>
      <c r="BQ55" s="7">
        <f t="shared" si="57"/>
        <v>0</v>
      </c>
      <c r="BR55" s="7">
        <f t="shared" si="57"/>
        <v>0</v>
      </c>
      <c r="BS55" s="7">
        <f t="shared" si="57"/>
        <v>0</v>
      </c>
      <c r="BT55" s="7">
        <f t="shared" si="57"/>
        <v>0</v>
      </c>
      <c r="BU55" s="7">
        <f t="shared" ref="BU55:CZ55" si="58">BU14</f>
        <v>0</v>
      </c>
      <c r="BV55" s="7">
        <f t="shared" si="58"/>
        <v>0</v>
      </c>
      <c r="BW55" s="7">
        <f t="shared" si="58"/>
        <v>0</v>
      </c>
      <c r="BX55" s="7">
        <f t="shared" si="58"/>
        <v>0</v>
      </c>
      <c r="BY55" s="7">
        <f t="shared" si="58"/>
        <v>0</v>
      </c>
      <c r="BZ55" s="7">
        <f t="shared" si="58"/>
        <v>0</v>
      </c>
      <c r="CA55" s="7">
        <f t="shared" si="58"/>
        <v>0</v>
      </c>
      <c r="CB55" s="7">
        <f t="shared" si="58"/>
        <v>0</v>
      </c>
      <c r="CC55" s="7">
        <f t="shared" si="58"/>
        <v>0</v>
      </c>
      <c r="CD55" s="7">
        <f t="shared" si="58"/>
        <v>0</v>
      </c>
      <c r="CE55" s="7">
        <f t="shared" si="58"/>
        <v>0</v>
      </c>
      <c r="CF55" s="7">
        <f t="shared" si="58"/>
        <v>0</v>
      </c>
      <c r="CG55" s="7">
        <f t="shared" si="58"/>
        <v>0</v>
      </c>
      <c r="CH55" s="7">
        <f t="shared" si="58"/>
        <v>0</v>
      </c>
      <c r="CI55" s="7">
        <f t="shared" si="58"/>
        <v>0</v>
      </c>
      <c r="CJ55" s="7">
        <f t="shared" si="58"/>
        <v>0</v>
      </c>
      <c r="CK55" s="7">
        <f t="shared" si="58"/>
        <v>0</v>
      </c>
      <c r="CL55" s="7">
        <f t="shared" si="58"/>
        <v>0</v>
      </c>
      <c r="CM55" s="7">
        <f t="shared" si="58"/>
        <v>0</v>
      </c>
      <c r="CN55" s="7">
        <f t="shared" si="58"/>
        <v>0</v>
      </c>
      <c r="CO55" s="7">
        <f t="shared" si="58"/>
        <v>0</v>
      </c>
      <c r="CP55" s="7">
        <f t="shared" si="58"/>
        <v>0</v>
      </c>
      <c r="CQ55" s="7">
        <f t="shared" si="58"/>
        <v>0</v>
      </c>
      <c r="CR55" s="7">
        <f t="shared" si="58"/>
        <v>0</v>
      </c>
      <c r="CS55" s="7">
        <f t="shared" si="58"/>
        <v>0</v>
      </c>
      <c r="CT55" s="7">
        <f t="shared" si="58"/>
        <v>0</v>
      </c>
      <c r="CU55" s="7">
        <f t="shared" si="58"/>
        <v>0</v>
      </c>
      <c r="CV55" s="7">
        <f t="shared" si="58"/>
        <v>0</v>
      </c>
      <c r="CW55" s="7">
        <f t="shared" si="58"/>
        <v>0</v>
      </c>
      <c r="CX55" s="7">
        <f t="shared" si="58"/>
        <v>0</v>
      </c>
      <c r="CY55" s="7">
        <f t="shared" si="58"/>
        <v>0</v>
      </c>
      <c r="CZ55" s="7">
        <f t="shared" si="58"/>
        <v>0</v>
      </c>
      <c r="DA55" s="7">
        <f t="shared" ref="DA55:DX55" si="59">DA14</f>
        <v>0</v>
      </c>
      <c r="DB55" s="7">
        <f t="shared" si="59"/>
        <v>0</v>
      </c>
      <c r="DC55" s="7">
        <f t="shared" si="59"/>
        <v>0</v>
      </c>
      <c r="DD55" s="7">
        <f t="shared" si="59"/>
        <v>0</v>
      </c>
      <c r="DE55" s="7">
        <f t="shared" si="59"/>
        <v>0</v>
      </c>
      <c r="DF55" s="7">
        <f t="shared" si="59"/>
        <v>0</v>
      </c>
      <c r="DG55" s="7">
        <f t="shared" si="59"/>
        <v>0</v>
      </c>
      <c r="DH55" s="7">
        <f t="shared" si="59"/>
        <v>0</v>
      </c>
      <c r="DI55" s="7">
        <f t="shared" si="59"/>
        <v>0</v>
      </c>
      <c r="DJ55" s="7">
        <f t="shared" si="59"/>
        <v>0</v>
      </c>
      <c r="DK55" s="7">
        <f t="shared" si="59"/>
        <v>0</v>
      </c>
      <c r="DL55" s="7">
        <f t="shared" si="59"/>
        <v>0</v>
      </c>
      <c r="DM55" s="7">
        <f t="shared" si="59"/>
        <v>0</v>
      </c>
      <c r="DN55" s="7">
        <f t="shared" si="59"/>
        <v>0</v>
      </c>
      <c r="DO55" s="7">
        <f t="shared" si="59"/>
        <v>0</v>
      </c>
      <c r="DP55" s="7">
        <f t="shared" si="59"/>
        <v>0</v>
      </c>
      <c r="DQ55" s="7">
        <f t="shared" si="59"/>
        <v>0</v>
      </c>
      <c r="DR55" s="7">
        <f t="shared" si="59"/>
        <v>0</v>
      </c>
      <c r="DS55" s="7">
        <f t="shared" si="59"/>
        <v>0</v>
      </c>
      <c r="DT55" s="7">
        <f t="shared" si="59"/>
        <v>0</v>
      </c>
      <c r="DU55" s="7">
        <f t="shared" si="59"/>
        <v>0</v>
      </c>
      <c r="DV55" s="7">
        <f t="shared" si="59"/>
        <v>0</v>
      </c>
      <c r="DW55" s="7">
        <f t="shared" si="59"/>
        <v>0</v>
      </c>
      <c r="DX55" s="7">
        <f t="shared" si="59"/>
        <v>0</v>
      </c>
    </row>
    <row r="56" spans="2:128" x14ac:dyDescent="0.35">
      <c r="D56" t="s">
        <v>39</v>
      </c>
      <c r="E56" s="4" t="s">
        <v>16</v>
      </c>
      <c r="I56" s="7">
        <f>I42</f>
        <v>0</v>
      </c>
      <c r="J56" s="7">
        <f t="shared" ref="J56:BU56" si="60">J42</f>
        <v>35.626355879442926</v>
      </c>
      <c r="K56" s="7">
        <f t="shared" si="60"/>
        <v>35.464157278633238</v>
      </c>
      <c r="L56" s="7">
        <f t="shared" si="60"/>
        <v>35.259352048479428</v>
      </c>
      <c r="M56" s="7">
        <f t="shared" si="60"/>
        <v>35.009316736814846</v>
      </c>
      <c r="N56" s="7">
        <f t="shared" si="60"/>
        <v>34.711295713048436</v>
      </c>
      <c r="O56" s="7">
        <f t="shared" si="60"/>
        <v>34.362394937674082</v>
      </c>
      <c r="P56" s="7">
        <f t="shared" si="60"/>
        <v>33.959575445758645</v>
      </c>
      <c r="Q56" s="7">
        <f t="shared" si="60"/>
        <v>33.499646531424801</v>
      </c>
      <c r="R56" s="7">
        <f t="shared" si="60"/>
        <v>32.97925861975807</v>
      </c>
      <c r="S56" s="7">
        <f t="shared" si="60"/>
        <v>32.394895811954726</v>
      </c>
      <c r="T56" s="7">
        <f t="shared" si="60"/>
        <v>31.742868088886379</v>
      </c>
      <c r="U56" s="7">
        <f t="shared" si="60"/>
        <v>31.019303157587828</v>
      </c>
      <c r="V56" s="7">
        <f t="shared" si="60"/>
        <v>30.220137924474876</v>
      </c>
      <c r="W56" s="7">
        <f t="shared" si="60"/>
        <v>29.34110957836775</v>
      </c>
      <c r="X56" s="7">
        <f t="shared" si="60"/>
        <v>28.377746265631632</v>
      </c>
      <c r="Y56" s="7">
        <f t="shared" si="60"/>
        <v>27.325357338947139</v>
      </c>
      <c r="Z56" s="7">
        <f t="shared" si="60"/>
        <v>26.179023160389082</v>
      </c>
      <c r="AA56" s="7">
        <f t="shared" si="60"/>
        <v>24.933584438619704</v>
      </c>
      <c r="AB56" s="7">
        <f t="shared" si="60"/>
        <v>23.583631079090964</v>
      </c>
      <c r="AC56" s="7">
        <f t="shared" si="60"/>
        <v>22.123490525198097</v>
      </c>
      <c r="AD56" s="7">
        <f t="shared" si="60"/>
        <v>20.547215567331012</v>
      </c>
      <c r="AE56" s="7">
        <f t="shared" si="60"/>
        <v>18.84857159572989</v>
      </c>
      <c r="AF56" s="7">
        <f t="shared" si="60"/>
        <v>17.021023271964097</v>
      </c>
      <c r="AG56" s="7">
        <f t="shared" si="60"/>
        <v>15.05772059271737</v>
      </c>
      <c r="AH56" s="7">
        <f t="shared" si="60"/>
        <v>12.951484318374836</v>
      </c>
      <c r="AI56" s="7">
        <f t="shared" si="60"/>
        <v>10.694790737666594</v>
      </c>
      <c r="AJ56" s="7">
        <f t="shared" si="60"/>
        <v>8.2797557383257789</v>
      </c>
      <c r="AK56" s="7">
        <f t="shared" si="60"/>
        <v>5.6981181523639091</v>
      </c>
      <c r="AL56" s="7">
        <f t="shared" si="60"/>
        <v>2.9412223431500251</v>
      </c>
      <c r="AM56" s="7">
        <f t="shared" si="60"/>
        <v>1.1127099242003169E-13</v>
      </c>
      <c r="AN56" s="7">
        <f t="shared" si="60"/>
        <v>1.1627818707893311E-13</v>
      </c>
      <c r="AO56" s="7">
        <f t="shared" si="60"/>
        <v>1.2151070549748512E-13</v>
      </c>
      <c r="AP56" s="7">
        <f t="shared" si="60"/>
        <v>1.2697868724487194E-13</v>
      </c>
      <c r="AQ56" s="7">
        <f t="shared" si="60"/>
        <v>1.326927281708912E-13</v>
      </c>
      <c r="AR56" s="7">
        <f t="shared" si="60"/>
        <v>1.3866390093858129E-13</v>
      </c>
      <c r="AS56" s="7">
        <f t="shared" si="60"/>
        <v>1.4490377648081746E-13</v>
      </c>
      <c r="AT56" s="7">
        <f t="shared" si="60"/>
        <v>1.5142444642245425E-13</v>
      </c>
      <c r="AU56" s="7">
        <f t="shared" si="60"/>
        <v>1.5823854651146468E-13</v>
      </c>
      <c r="AV56" s="7">
        <f t="shared" si="60"/>
        <v>1.6535928110448059E-13</v>
      </c>
      <c r="AW56" s="7">
        <f t="shared" si="60"/>
        <v>1.7280044875418223E-13</v>
      </c>
      <c r="AX56" s="7">
        <f t="shared" si="60"/>
        <v>1.8057646894812044E-13</v>
      </c>
      <c r="AY56" s="7">
        <f t="shared" si="60"/>
        <v>1.8870241005078583E-13</v>
      </c>
      <c r="AZ56" s="7">
        <f t="shared" si="60"/>
        <v>1.971940185030712E-13</v>
      </c>
      <c r="BA56" s="7">
        <f t="shared" si="60"/>
        <v>2.0606774933570941E-13</v>
      </c>
      <c r="BB56" s="7">
        <f t="shared" si="60"/>
        <v>2.1534079805581633E-13</v>
      </c>
      <c r="BC56" s="7">
        <f t="shared" si="60"/>
        <v>2.2503113396832807E-13</v>
      </c>
      <c r="BD56" s="7">
        <f t="shared" si="60"/>
        <v>2.3515753499690282E-13</v>
      </c>
      <c r="BE56" s="7">
        <f t="shared" si="60"/>
        <v>2.4573962407176346E-13</v>
      </c>
      <c r="BF56" s="7">
        <f t="shared" si="60"/>
        <v>2.5679790715499277E-13</v>
      </c>
      <c r="BG56" s="7">
        <f t="shared" si="60"/>
        <v>2.6835381297696746E-13</v>
      </c>
      <c r="BH56" s="7">
        <f t="shared" si="60"/>
        <v>2.80429734560931E-13</v>
      </c>
      <c r="BI56" s="7">
        <f t="shared" si="60"/>
        <v>2.9304907261617293E-13</v>
      </c>
      <c r="BJ56" s="7">
        <f t="shared" si="60"/>
        <v>3.0623628088390067E-13</v>
      </c>
      <c r="BK56" s="7">
        <f t="shared" si="60"/>
        <v>3.2001691352367621E-13</v>
      </c>
      <c r="BL56" s="7">
        <f t="shared" si="60"/>
        <v>3.344176746322416E-13</v>
      </c>
      <c r="BM56" s="7">
        <f t="shared" si="60"/>
        <v>3.4946646999069247E-13</v>
      </c>
      <c r="BN56" s="7">
        <f t="shared" si="60"/>
        <v>3.6519246114027364E-13</v>
      </c>
      <c r="BO56" s="7">
        <f t="shared" si="60"/>
        <v>3.8162612189158601E-13</v>
      </c>
      <c r="BP56" s="7">
        <f t="shared" si="60"/>
        <v>3.9879929737670738E-13</v>
      </c>
      <c r="BQ56" s="7">
        <f t="shared" si="60"/>
        <v>4.1674526575865925E-13</v>
      </c>
      <c r="BR56" s="7">
        <f t="shared" si="60"/>
        <v>4.3549880271779891E-13</v>
      </c>
      <c r="BS56" s="7">
        <f t="shared" si="60"/>
        <v>4.5509624884009983E-13</v>
      </c>
      <c r="BT56" s="7">
        <f t="shared" si="60"/>
        <v>4.7557558003790429E-13</v>
      </c>
      <c r="BU56" s="7">
        <f t="shared" si="60"/>
        <v>4.9697648113961002E-13</v>
      </c>
      <c r="BV56" s="7">
        <f t="shared" ref="BV56:DX56" si="61">BV42</f>
        <v>5.1934042279089243E-13</v>
      </c>
      <c r="BW56" s="7">
        <f t="shared" si="61"/>
        <v>5.4271074181648263E-13</v>
      </c>
      <c r="BX56" s="7">
        <f t="shared" si="61"/>
        <v>5.6713272519822425E-13</v>
      </c>
      <c r="BY56" s="7">
        <f t="shared" si="61"/>
        <v>5.9265369783214432E-13</v>
      </c>
      <c r="BZ56" s="7">
        <f t="shared" si="61"/>
        <v>6.1932311423459079E-13</v>
      </c>
      <c r="CA56" s="7">
        <f t="shared" si="61"/>
        <v>6.4719265437514739E-13</v>
      </c>
      <c r="CB56" s="7">
        <f t="shared" si="61"/>
        <v>6.7631632382202906E-13</v>
      </c>
      <c r="CC56" s="7">
        <f t="shared" si="61"/>
        <v>7.0675055839402035E-13</v>
      </c>
      <c r="CD56" s="7">
        <f t="shared" si="61"/>
        <v>7.3855433352175138E-13</v>
      </c>
      <c r="CE56" s="7">
        <f t="shared" si="61"/>
        <v>7.7178927853023012E-13</v>
      </c>
      <c r="CF56" s="7">
        <f t="shared" si="61"/>
        <v>8.0651979606409054E-13</v>
      </c>
      <c r="CG56" s="7">
        <f t="shared" si="61"/>
        <v>8.4281318688697449E-13</v>
      </c>
      <c r="CH56" s="7">
        <f t="shared" si="61"/>
        <v>8.8073978029688832E-13</v>
      </c>
      <c r="CI56" s="7">
        <f t="shared" si="61"/>
        <v>9.2037307041024822E-13</v>
      </c>
      <c r="CJ56" s="7">
        <f t="shared" si="61"/>
        <v>9.6178985857870952E-13</v>
      </c>
      <c r="CK56" s="7">
        <f t="shared" si="61"/>
        <v>1.0050704022147514E-12</v>
      </c>
      <c r="CL56" s="7">
        <f t="shared" si="61"/>
        <v>1.0502985703144153E-12</v>
      </c>
      <c r="CM56" s="7">
        <f t="shared" si="61"/>
        <v>1.097562005978564E-12</v>
      </c>
      <c r="CN56" s="7">
        <f t="shared" si="61"/>
        <v>1.1469522962475993E-12</v>
      </c>
      <c r="CO56" s="7">
        <f t="shared" si="61"/>
        <v>1.1985651495787413E-12</v>
      </c>
      <c r="CP56" s="7">
        <f t="shared" si="61"/>
        <v>1.2525005813097849E-12</v>
      </c>
      <c r="CQ56" s="7">
        <f t="shared" si="61"/>
        <v>1.3088631074687251E-12</v>
      </c>
      <c r="CR56" s="7">
        <f t="shared" si="61"/>
        <v>1.3677619473048177E-12</v>
      </c>
      <c r="CS56" s="7">
        <f t="shared" si="61"/>
        <v>1.4293112349335344E-12</v>
      </c>
      <c r="CT56" s="7">
        <f t="shared" si="61"/>
        <v>1.4936302405055435E-12</v>
      </c>
      <c r="CU56" s="7">
        <f t="shared" si="61"/>
        <v>1.560843601328293E-12</v>
      </c>
      <c r="CV56" s="7">
        <f t="shared" si="61"/>
        <v>1.6310815633880661E-12</v>
      </c>
      <c r="CW56" s="7">
        <f t="shared" si="61"/>
        <v>1.7044802337405291E-12</v>
      </c>
      <c r="CX56" s="7">
        <f t="shared" si="61"/>
        <v>1.7811818442588527E-12</v>
      </c>
      <c r="CY56" s="7">
        <f t="shared" si="61"/>
        <v>1.8613350272505009E-12</v>
      </c>
      <c r="CZ56" s="7">
        <f t="shared" si="61"/>
        <v>1.9450951034767737E-12</v>
      </c>
      <c r="DA56" s="7">
        <f t="shared" si="61"/>
        <v>2.0326243831332283E-12</v>
      </c>
      <c r="DB56" s="7">
        <f t="shared" si="61"/>
        <v>2.1240924803742234E-12</v>
      </c>
      <c r="DC56" s="7">
        <f t="shared" si="61"/>
        <v>2.2196766419910638E-12</v>
      </c>
      <c r="DD56" s="7">
        <f t="shared" si="61"/>
        <v>2.3195620908806616E-12</v>
      </c>
      <c r="DE56" s="7">
        <f t="shared" si="61"/>
        <v>2.4239423849702915E-12</v>
      </c>
      <c r="DF56" s="7">
        <f t="shared" si="61"/>
        <v>2.5330197922939546E-12</v>
      </c>
      <c r="DG56" s="7">
        <f t="shared" si="61"/>
        <v>2.6470056829471825E-12</v>
      </c>
      <c r="DH56" s="7">
        <f t="shared" si="61"/>
        <v>2.7661209386798056E-12</v>
      </c>
      <c r="DI56" s="7">
        <f t="shared" si="61"/>
        <v>2.8905963809203968E-12</v>
      </c>
      <c r="DJ56" s="7">
        <f t="shared" si="61"/>
        <v>3.0206732180618143E-12</v>
      </c>
      <c r="DK56" s="7">
        <f t="shared" si="61"/>
        <v>3.1566035128745962E-12</v>
      </c>
      <c r="DL56" s="7">
        <f t="shared" si="61"/>
        <v>3.2986506709539533E-12</v>
      </c>
      <c r="DM56" s="7">
        <f t="shared" si="61"/>
        <v>3.4470899511468815E-12</v>
      </c>
      <c r="DN56" s="7">
        <f t="shared" si="61"/>
        <v>3.6022089989484912E-12</v>
      </c>
      <c r="DO56" s="7">
        <f t="shared" si="61"/>
        <v>3.7643084039011728E-12</v>
      </c>
      <c r="DP56" s="7">
        <f t="shared" si="61"/>
        <v>3.9337022820767258E-12</v>
      </c>
      <c r="DQ56" s="7">
        <f t="shared" si="61"/>
        <v>4.110718884770179E-12</v>
      </c>
      <c r="DR56" s="7">
        <f t="shared" si="61"/>
        <v>4.2957012345848373E-12</v>
      </c>
      <c r="DS56" s="7">
        <f t="shared" si="61"/>
        <v>4.4890077901411546E-12</v>
      </c>
      <c r="DT56" s="7">
        <f t="shared" si="61"/>
        <v>4.6910131406975063E-12</v>
      </c>
      <c r="DU56" s="7">
        <f t="shared" si="61"/>
        <v>4.9021087320288942E-12</v>
      </c>
      <c r="DV56" s="7">
        <f t="shared" si="61"/>
        <v>5.1227036249701949E-12</v>
      </c>
      <c r="DW56" s="7">
        <f t="shared" si="61"/>
        <v>5.3532252880938534E-12</v>
      </c>
      <c r="DX56" s="7">
        <f t="shared" si="61"/>
        <v>5.5941204260580769E-12</v>
      </c>
    </row>
    <row r="57" spans="2:128" x14ac:dyDescent="0.35">
      <c r="D57" t="s">
        <v>40</v>
      </c>
      <c r="E57" s="4" t="s">
        <v>16</v>
      </c>
      <c r="I57" s="12">
        <f>I40</f>
        <v>0</v>
      </c>
      <c r="J57" s="12">
        <f t="shared" ref="J57:BU57" si="62">J40</f>
        <v>3.6044133513263006</v>
      </c>
      <c r="K57" s="12">
        <f t="shared" si="62"/>
        <v>4.5512273367513743</v>
      </c>
      <c r="L57" s="12">
        <f t="shared" si="62"/>
        <v>5.5563402592128739</v>
      </c>
      <c r="M57" s="12">
        <f t="shared" si="62"/>
        <v>6.6226894170313102</v>
      </c>
      <c r="N57" s="12">
        <f t="shared" si="62"/>
        <v>7.7533505638746405</v>
      </c>
      <c r="O57" s="12">
        <f t="shared" si="62"/>
        <v>8.951544264787465</v>
      </c>
      <c r="P57" s="12">
        <f t="shared" si="62"/>
        <v>10.220642540752131</v>
      </c>
      <c r="Q57" s="12">
        <f t="shared" si="62"/>
        <v>11.564175814816188</v>
      </c>
      <c r="R57" s="12">
        <f t="shared" si="62"/>
        <v>12.985840173407738</v>
      </c>
      <c r="S57" s="12">
        <f t="shared" si="62"/>
        <v>14.489504957074395</v>
      </c>
      <c r="T57" s="12">
        <f t="shared" si="62"/>
        <v>16.079220695523329</v>
      </c>
      <c r="U57" s="12">
        <f t="shared" si="62"/>
        <v>17.759227402510078</v>
      </c>
      <c r="V57" s="12">
        <f t="shared" si="62"/>
        <v>19.533963246824989</v>
      </c>
      <c r="W57" s="12">
        <f t="shared" si="62"/>
        <v>21.408073616358109</v>
      </c>
      <c r="X57" s="12">
        <f t="shared" si="62"/>
        <v>23.386420592988745</v>
      </c>
      <c r="Y57" s="12">
        <f t="shared" si="62"/>
        <v>25.47409285684564</v>
      </c>
      <c r="Z57" s="12">
        <f t="shared" si="62"/>
        <v>27.676416039319566</v>
      </c>
      <c r="AA57" s="12">
        <f t="shared" si="62"/>
        <v>29.998963545083129</v>
      </c>
      <c r="AB57" s="12">
        <f t="shared" si="62"/>
        <v>32.447567864285908</v>
      </c>
      <c r="AC57" s="12">
        <f t="shared" si="62"/>
        <v>35.028332397046313</v>
      </c>
      <c r="AD57" s="12">
        <f t="shared" si="62"/>
        <v>37.747643813358295</v>
      </c>
      <c r="AE57" s="12">
        <f t="shared" si="62"/>
        <v>40.612184972573203</v>
      </c>
      <c r="AF57" s="12">
        <f t="shared" si="62"/>
        <v>43.628948427705062</v>
      </c>
      <c r="AG57" s="12">
        <f t="shared" si="62"/>
        <v>46.805250540945167</v>
      </c>
      <c r="AH57" s="12">
        <f t="shared" si="62"/>
        <v>50.14874623796095</v>
      </c>
      <c r="AI57" s="12">
        <f t="shared" si="62"/>
        <v>53.667444429795907</v>
      </c>
      <c r="AJ57" s="12">
        <f t="shared" si="62"/>
        <v>57.369724132485985</v>
      </c>
      <c r="AK57" s="12">
        <f t="shared" si="62"/>
        <v>61.264351315864083</v>
      </c>
      <c r="AL57" s="12">
        <f t="shared" si="62"/>
        <v>65.360496514442531</v>
      </c>
      <c r="AM57" s="12">
        <f t="shared" si="62"/>
        <v>-1.1127099242003169E-13</v>
      </c>
      <c r="AN57" s="12">
        <f t="shared" si="62"/>
        <v>-1.1627818707893311E-13</v>
      </c>
      <c r="AO57" s="12">
        <f t="shared" si="62"/>
        <v>-1.2151070549748512E-13</v>
      </c>
      <c r="AP57" s="12">
        <f t="shared" si="62"/>
        <v>-1.2697868724487194E-13</v>
      </c>
      <c r="AQ57" s="12">
        <f t="shared" si="62"/>
        <v>-1.326927281708912E-13</v>
      </c>
      <c r="AR57" s="12">
        <f t="shared" si="62"/>
        <v>-1.3866390093858129E-13</v>
      </c>
      <c r="AS57" s="12">
        <f t="shared" si="62"/>
        <v>-1.4490377648081746E-13</v>
      </c>
      <c r="AT57" s="12">
        <f t="shared" si="62"/>
        <v>-1.5142444642245425E-13</v>
      </c>
      <c r="AU57" s="12">
        <f t="shared" si="62"/>
        <v>-1.5823854651146468E-13</v>
      </c>
      <c r="AV57" s="12">
        <f t="shared" si="62"/>
        <v>-1.6535928110448059E-13</v>
      </c>
      <c r="AW57" s="12">
        <f t="shared" si="62"/>
        <v>-1.7280044875418223E-13</v>
      </c>
      <c r="AX57" s="12">
        <f t="shared" si="62"/>
        <v>-1.8057646894812044E-13</v>
      </c>
      <c r="AY57" s="12">
        <f t="shared" si="62"/>
        <v>-1.8870241005078583E-13</v>
      </c>
      <c r="AZ57" s="12">
        <f t="shared" si="62"/>
        <v>-1.971940185030712E-13</v>
      </c>
      <c r="BA57" s="12">
        <f t="shared" si="62"/>
        <v>-2.0606774933570941E-13</v>
      </c>
      <c r="BB57" s="12">
        <f t="shared" si="62"/>
        <v>-2.1534079805581633E-13</v>
      </c>
      <c r="BC57" s="12">
        <f t="shared" si="62"/>
        <v>-2.2503113396832807E-13</v>
      </c>
      <c r="BD57" s="12">
        <f t="shared" si="62"/>
        <v>-2.3515753499690282E-13</v>
      </c>
      <c r="BE57" s="12">
        <f t="shared" si="62"/>
        <v>-2.4573962407176346E-13</v>
      </c>
      <c r="BF57" s="12">
        <f t="shared" si="62"/>
        <v>-2.5679790715499277E-13</v>
      </c>
      <c r="BG57" s="12">
        <f t="shared" si="62"/>
        <v>-2.6835381297696746E-13</v>
      </c>
      <c r="BH57" s="12">
        <f t="shared" si="62"/>
        <v>-2.80429734560931E-13</v>
      </c>
      <c r="BI57" s="12">
        <f t="shared" si="62"/>
        <v>-2.9304907261617293E-13</v>
      </c>
      <c r="BJ57" s="12">
        <f t="shared" si="62"/>
        <v>-3.0623628088390067E-13</v>
      </c>
      <c r="BK57" s="12">
        <f t="shared" si="62"/>
        <v>-3.2001691352367621E-13</v>
      </c>
      <c r="BL57" s="12">
        <f t="shared" si="62"/>
        <v>-3.344176746322416E-13</v>
      </c>
      <c r="BM57" s="12">
        <f t="shared" si="62"/>
        <v>-3.4946646999069247E-13</v>
      </c>
      <c r="BN57" s="12">
        <f t="shared" si="62"/>
        <v>-3.6519246114027364E-13</v>
      </c>
      <c r="BO57" s="12">
        <f t="shared" si="62"/>
        <v>-3.8162612189158601E-13</v>
      </c>
      <c r="BP57" s="12">
        <f t="shared" si="62"/>
        <v>-3.9879929737670738E-13</v>
      </c>
      <c r="BQ57" s="12">
        <f t="shared" si="62"/>
        <v>-4.1674526575865925E-13</v>
      </c>
      <c r="BR57" s="12">
        <f t="shared" si="62"/>
        <v>-4.3549880271779891E-13</v>
      </c>
      <c r="BS57" s="12">
        <f t="shared" si="62"/>
        <v>-4.5509624884009983E-13</v>
      </c>
      <c r="BT57" s="12">
        <f t="shared" si="62"/>
        <v>-4.7557558003790429E-13</v>
      </c>
      <c r="BU57" s="12">
        <f t="shared" si="62"/>
        <v>-4.9697648113961002E-13</v>
      </c>
      <c r="BV57" s="12">
        <f t="shared" ref="BV57:DX57" si="63">BV40</f>
        <v>-5.1934042279089243E-13</v>
      </c>
      <c r="BW57" s="12">
        <f t="shared" si="63"/>
        <v>-5.4271074181648263E-13</v>
      </c>
      <c r="BX57" s="12">
        <f t="shared" si="63"/>
        <v>-5.6713272519822425E-13</v>
      </c>
      <c r="BY57" s="12">
        <f t="shared" si="63"/>
        <v>-5.9265369783214432E-13</v>
      </c>
      <c r="BZ57" s="12">
        <f t="shared" si="63"/>
        <v>-6.1932311423459079E-13</v>
      </c>
      <c r="CA57" s="12">
        <f t="shared" si="63"/>
        <v>-6.4719265437514739E-13</v>
      </c>
      <c r="CB57" s="12">
        <f t="shared" si="63"/>
        <v>-6.7631632382202906E-13</v>
      </c>
      <c r="CC57" s="12">
        <f t="shared" si="63"/>
        <v>-7.0675055839402035E-13</v>
      </c>
      <c r="CD57" s="12">
        <f t="shared" si="63"/>
        <v>-7.3855433352175138E-13</v>
      </c>
      <c r="CE57" s="12">
        <f t="shared" si="63"/>
        <v>-7.7178927853023012E-13</v>
      </c>
      <c r="CF57" s="12">
        <f t="shared" si="63"/>
        <v>-8.0651979606409054E-13</v>
      </c>
      <c r="CG57" s="12">
        <f t="shared" si="63"/>
        <v>-8.4281318688697449E-13</v>
      </c>
      <c r="CH57" s="12">
        <f t="shared" si="63"/>
        <v>-8.8073978029688832E-13</v>
      </c>
      <c r="CI57" s="12">
        <f t="shared" si="63"/>
        <v>-9.2037307041024822E-13</v>
      </c>
      <c r="CJ57" s="12">
        <f t="shared" si="63"/>
        <v>-9.6178985857870952E-13</v>
      </c>
      <c r="CK57" s="12">
        <f t="shared" si="63"/>
        <v>-1.0050704022147514E-12</v>
      </c>
      <c r="CL57" s="12">
        <f t="shared" si="63"/>
        <v>-1.0502985703144153E-12</v>
      </c>
      <c r="CM57" s="12">
        <f t="shared" si="63"/>
        <v>-1.097562005978564E-12</v>
      </c>
      <c r="CN57" s="12">
        <f t="shared" si="63"/>
        <v>-1.1469522962475993E-12</v>
      </c>
      <c r="CO57" s="12">
        <f t="shared" si="63"/>
        <v>-1.1985651495787413E-12</v>
      </c>
      <c r="CP57" s="12">
        <f t="shared" si="63"/>
        <v>-1.2525005813097849E-12</v>
      </c>
      <c r="CQ57" s="12">
        <f t="shared" si="63"/>
        <v>-1.3088631074687251E-12</v>
      </c>
      <c r="CR57" s="12">
        <f t="shared" si="63"/>
        <v>-1.3677619473048177E-12</v>
      </c>
      <c r="CS57" s="12">
        <f t="shared" si="63"/>
        <v>-1.4293112349335344E-12</v>
      </c>
      <c r="CT57" s="12">
        <f t="shared" si="63"/>
        <v>-1.4936302405055435E-12</v>
      </c>
      <c r="CU57" s="12">
        <f t="shared" si="63"/>
        <v>-1.560843601328293E-12</v>
      </c>
      <c r="CV57" s="12">
        <f t="shared" si="63"/>
        <v>-1.6310815633880661E-12</v>
      </c>
      <c r="CW57" s="12">
        <f t="shared" si="63"/>
        <v>-1.7044802337405291E-12</v>
      </c>
      <c r="CX57" s="12">
        <f t="shared" si="63"/>
        <v>-1.7811818442588527E-12</v>
      </c>
      <c r="CY57" s="12">
        <f t="shared" si="63"/>
        <v>-1.8613350272505009E-12</v>
      </c>
      <c r="CZ57" s="12">
        <f t="shared" si="63"/>
        <v>-1.9450951034767737E-12</v>
      </c>
      <c r="DA57" s="12">
        <f t="shared" si="63"/>
        <v>-2.0326243831332283E-12</v>
      </c>
      <c r="DB57" s="12">
        <f t="shared" si="63"/>
        <v>-2.1240924803742234E-12</v>
      </c>
      <c r="DC57" s="12">
        <f t="shared" si="63"/>
        <v>-2.2196766419910638E-12</v>
      </c>
      <c r="DD57" s="12">
        <f t="shared" si="63"/>
        <v>-2.3195620908806616E-12</v>
      </c>
      <c r="DE57" s="12">
        <f t="shared" si="63"/>
        <v>-2.4239423849702915E-12</v>
      </c>
      <c r="DF57" s="12">
        <f t="shared" si="63"/>
        <v>-2.5330197922939546E-12</v>
      </c>
      <c r="DG57" s="12">
        <f t="shared" si="63"/>
        <v>-2.6470056829471825E-12</v>
      </c>
      <c r="DH57" s="12">
        <f t="shared" si="63"/>
        <v>-2.7661209386798056E-12</v>
      </c>
      <c r="DI57" s="12">
        <f t="shared" si="63"/>
        <v>-2.8905963809203968E-12</v>
      </c>
      <c r="DJ57" s="12">
        <f t="shared" si="63"/>
        <v>-3.0206732180618143E-12</v>
      </c>
      <c r="DK57" s="12">
        <f t="shared" si="63"/>
        <v>-3.1566035128745962E-12</v>
      </c>
      <c r="DL57" s="12">
        <f t="shared" si="63"/>
        <v>-3.2986506709539533E-12</v>
      </c>
      <c r="DM57" s="12">
        <f t="shared" si="63"/>
        <v>-3.4470899511468815E-12</v>
      </c>
      <c r="DN57" s="12">
        <f t="shared" si="63"/>
        <v>-3.6022089989484912E-12</v>
      </c>
      <c r="DO57" s="12">
        <f t="shared" si="63"/>
        <v>-3.7643084039011728E-12</v>
      </c>
      <c r="DP57" s="12">
        <f t="shared" si="63"/>
        <v>-3.9337022820767258E-12</v>
      </c>
      <c r="DQ57" s="12">
        <f t="shared" si="63"/>
        <v>-4.110718884770179E-12</v>
      </c>
      <c r="DR57" s="12">
        <f t="shared" si="63"/>
        <v>-4.2957012345848373E-12</v>
      </c>
      <c r="DS57" s="12">
        <f t="shared" si="63"/>
        <v>-4.4890077901411546E-12</v>
      </c>
      <c r="DT57" s="12">
        <f t="shared" si="63"/>
        <v>-4.6910131406975063E-12</v>
      </c>
      <c r="DU57" s="12">
        <f t="shared" si="63"/>
        <v>-4.9021087320288942E-12</v>
      </c>
      <c r="DV57" s="12">
        <f t="shared" si="63"/>
        <v>-5.1227036249701949E-12</v>
      </c>
      <c r="DW57" s="12">
        <f t="shared" si="63"/>
        <v>-5.3532252880938534E-12</v>
      </c>
      <c r="DX57" s="12">
        <f t="shared" si="63"/>
        <v>-5.5941204260580769E-12</v>
      </c>
    </row>
    <row r="58" spans="2:128" x14ac:dyDescent="0.35">
      <c r="D58" s="13" t="s">
        <v>41</v>
      </c>
      <c r="E58" s="4" t="s">
        <v>16</v>
      </c>
      <c r="F58" s="13"/>
      <c r="G58" s="13"/>
      <c r="H58" s="13"/>
      <c r="I58" s="15">
        <f>I55-I56-I57</f>
        <v>0</v>
      </c>
      <c r="J58" s="15">
        <f t="shared" ref="J58:BU58" si="64">J55-J56-J57</f>
        <v>11.769230769230774</v>
      </c>
      <c r="K58" s="15">
        <f t="shared" si="64"/>
        <v>12.004615384615384</v>
      </c>
      <c r="L58" s="15">
        <f t="shared" si="64"/>
        <v>12.244707692307692</v>
      </c>
      <c r="M58" s="15">
        <f t="shared" si="64"/>
        <v>12.489601846153846</v>
      </c>
      <c r="N58" s="15">
        <f t="shared" si="64"/>
        <v>12.739393883076929</v>
      </c>
      <c r="O58" s="15">
        <f t="shared" si="64"/>
        <v>12.994181760738464</v>
      </c>
      <c r="P58" s="15">
        <f t="shared" si="64"/>
        <v>13.254065395953234</v>
      </c>
      <c r="Q58" s="15">
        <f t="shared" si="64"/>
        <v>13.519146703872302</v>
      </c>
      <c r="R58" s="15">
        <f t="shared" si="64"/>
        <v>13.789529637949748</v>
      </c>
      <c r="S58" s="15">
        <f t="shared" si="64"/>
        <v>14.065320230708743</v>
      </c>
      <c r="T58" s="15">
        <f t="shared" si="64"/>
        <v>14.346626635322913</v>
      </c>
      <c r="U58" s="15">
        <f t="shared" si="64"/>
        <v>14.633559168029372</v>
      </c>
      <c r="V58" s="15">
        <f t="shared" si="64"/>
        <v>14.926230351389961</v>
      </c>
      <c r="W58" s="15">
        <f t="shared" si="64"/>
        <v>15.224754958417762</v>
      </c>
      <c r="X58" s="15">
        <f t="shared" si="64"/>
        <v>15.529250057586122</v>
      </c>
      <c r="Y58" s="15">
        <f t="shared" si="64"/>
        <v>15.839835058737837</v>
      </c>
      <c r="Z58" s="15">
        <f t="shared" si="64"/>
        <v>16.156631759912596</v>
      </c>
      <c r="AA58" s="15">
        <f t="shared" si="64"/>
        <v>16.479764395110848</v>
      </c>
      <c r="AB58" s="15">
        <f t="shared" si="64"/>
        <v>16.809359683013064</v>
      </c>
      <c r="AC58" s="15">
        <f t="shared" si="64"/>
        <v>17.145546876673336</v>
      </c>
      <c r="AD58" s="15">
        <f t="shared" si="64"/>
        <v>17.488457814206797</v>
      </c>
      <c r="AE58" s="15">
        <f t="shared" si="64"/>
        <v>17.838226970490936</v>
      </c>
      <c r="AF58" s="15">
        <f t="shared" si="64"/>
        <v>18.194991509900753</v>
      </c>
      <c r="AG58" s="15">
        <f t="shared" si="64"/>
        <v>18.558891340098768</v>
      </c>
      <c r="AH58" s="15">
        <f t="shared" si="64"/>
        <v>18.930069166900736</v>
      </c>
      <c r="AI58" s="15">
        <f t="shared" si="64"/>
        <v>19.308670550238759</v>
      </c>
      <c r="AJ58" s="15">
        <f t="shared" si="64"/>
        <v>19.694843961243535</v>
      </c>
      <c r="AK58" s="15">
        <f t="shared" si="64"/>
        <v>20.088740840468411</v>
      </c>
      <c r="AL58" s="15">
        <f t="shared" si="64"/>
        <v>20.490515657277768</v>
      </c>
      <c r="AM58" s="15">
        <f t="shared" si="64"/>
        <v>90.568079205167734</v>
      </c>
      <c r="AN58" s="15">
        <f t="shared" si="64"/>
        <v>92.379440789271101</v>
      </c>
      <c r="AO58" s="15">
        <f t="shared" si="64"/>
        <v>94.227029605056515</v>
      </c>
      <c r="AP58" s="15">
        <f t="shared" si="64"/>
        <v>96.111570197157647</v>
      </c>
      <c r="AQ58" s="15">
        <f t="shared" si="64"/>
        <v>98.033801601100819</v>
      </c>
      <c r="AR58" s="15">
        <f t="shared" si="64"/>
        <v>99.994477633122827</v>
      </c>
      <c r="AS58" s="15">
        <f t="shared" si="64"/>
        <v>101.99436718578528</v>
      </c>
      <c r="AT58" s="15">
        <f t="shared" si="64"/>
        <v>104.034254529501</v>
      </c>
      <c r="AU58" s="15">
        <f t="shared" si="64"/>
        <v>106.11493962009101</v>
      </c>
      <c r="AV58" s="15">
        <f t="shared" si="64"/>
        <v>108.23723841249286</v>
      </c>
      <c r="AW58" s="15">
        <f t="shared" si="64"/>
        <v>110.40198318074269</v>
      </c>
      <c r="AX58" s="15">
        <f t="shared" si="64"/>
        <v>0</v>
      </c>
      <c r="AY58" s="15">
        <f t="shared" si="64"/>
        <v>0</v>
      </c>
      <c r="AZ58" s="15">
        <f t="shared" si="64"/>
        <v>0</v>
      </c>
      <c r="BA58" s="15">
        <f t="shared" si="64"/>
        <v>0</v>
      </c>
      <c r="BB58" s="15">
        <f t="shared" si="64"/>
        <v>0</v>
      </c>
      <c r="BC58" s="15">
        <f t="shared" si="64"/>
        <v>0</v>
      </c>
      <c r="BD58" s="15">
        <f t="shared" si="64"/>
        <v>0</v>
      </c>
      <c r="BE58" s="15">
        <f t="shared" si="64"/>
        <v>0</v>
      </c>
      <c r="BF58" s="15">
        <f t="shared" si="64"/>
        <v>0</v>
      </c>
      <c r="BG58" s="15">
        <f t="shared" si="64"/>
        <v>0</v>
      </c>
      <c r="BH58" s="15">
        <f t="shared" si="64"/>
        <v>0</v>
      </c>
      <c r="BI58" s="15">
        <f t="shared" si="64"/>
        <v>0</v>
      </c>
      <c r="BJ58" s="15">
        <f t="shared" si="64"/>
        <v>0</v>
      </c>
      <c r="BK58" s="15">
        <f t="shared" si="64"/>
        <v>0</v>
      </c>
      <c r="BL58" s="15">
        <f t="shared" si="64"/>
        <v>0</v>
      </c>
      <c r="BM58" s="15">
        <f t="shared" si="64"/>
        <v>0</v>
      </c>
      <c r="BN58" s="15">
        <f t="shared" si="64"/>
        <v>0</v>
      </c>
      <c r="BO58" s="15">
        <f t="shared" si="64"/>
        <v>0</v>
      </c>
      <c r="BP58" s="15">
        <f t="shared" si="64"/>
        <v>0</v>
      </c>
      <c r="BQ58" s="15">
        <f t="shared" si="64"/>
        <v>0</v>
      </c>
      <c r="BR58" s="15">
        <f t="shared" si="64"/>
        <v>0</v>
      </c>
      <c r="BS58" s="15">
        <f t="shared" si="64"/>
        <v>0</v>
      </c>
      <c r="BT58" s="15">
        <f t="shared" si="64"/>
        <v>0</v>
      </c>
      <c r="BU58" s="15">
        <f t="shared" si="64"/>
        <v>0</v>
      </c>
      <c r="BV58" s="15">
        <f t="shared" ref="BV58:DX58" si="65">BV55-BV56-BV57</f>
        <v>0</v>
      </c>
      <c r="BW58" s="15">
        <f t="shared" si="65"/>
        <v>0</v>
      </c>
      <c r="BX58" s="15">
        <f t="shared" si="65"/>
        <v>0</v>
      </c>
      <c r="BY58" s="15">
        <f t="shared" si="65"/>
        <v>0</v>
      </c>
      <c r="BZ58" s="15">
        <f t="shared" si="65"/>
        <v>0</v>
      </c>
      <c r="CA58" s="15">
        <f t="shared" si="65"/>
        <v>0</v>
      </c>
      <c r="CB58" s="15">
        <f t="shared" si="65"/>
        <v>0</v>
      </c>
      <c r="CC58" s="15">
        <f t="shared" si="65"/>
        <v>0</v>
      </c>
      <c r="CD58" s="15">
        <f t="shared" si="65"/>
        <v>0</v>
      </c>
      <c r="CE58" s="15">
        <f t="shared" si="65"/>
        <v>0</v>
      </c>
      <c r="CF58" s="15">
        <f t="shared" si="65"/>
        <v>0</v>
      </c>
      <c r="CG58" s="15">
        <f t="shared" si="65"/>
        <v>0</v>
      </c>
      <c r="CH58" s="15">
        <f t="shared" si="65"/>
        <v>0</v>
      </c>
      <c r="CI58" s="15">
        <f t="shared" si="65"/>
        <v>0</v>
      </c>
      <c r="CJ58" s="15">
        <f t="shared" si="65"/>
        <v>0</v>
      </c>
      <c r="CK58" s="15">
        <f t="shared" si="65"/>
        <v>0</v>
      </c>
      <c r="CL58" s="15">
        <f t="shared" si="65"/>
        <v>0</v>
      </c>
      <c r="CM58" s="15">
        <f t="shared" si="65"/>
        <v>0</v>
      </c>
      <c r="CN58" s="15">
        <f t="shared" si="65"/>
        <v>0</v>
      </c>
      <c r="CO58" s="15">
        <f t="shared" si="65"/>
        <v>0</v>
      </c>
      <c r="CP58" s="15">
        <f t="shared" si="65"/>
        <v>0</v>
      </c>
      <c r="CQ58" s="15">
        <f t="shared" si="65"/>
        <v>0</v>
      </c>
      <c r="CR58" s="15">
        <f t="shared" si="65"/>
        <v>0</v>
      </c>
      <c r="CS58" s="15">
        <f t="shared" si="65"/>
        <v>0</v>
      </c>
      <c r="CT58" s="15">
        <f t="shared" si="65"/>
        <v>0</v>
      </c>
      <c r="CU58" s="15">
        <f t="shared" si="65"/>
        <v>0</v>
      </c>
      <c r="CV58" s="15">
        <f t="shared" si="65"/>
        <v>0</v>
      </c>
      <c r="CW58" s="15">
        <f t="shared" si="65"/>
        <v>0</v>
      </c>
      <c r="CX58" s="15">
        <f t="shared" si="65"/>
        <v>0</v>
      </c>
      <c r="CY58" s="15">
        <f t="shared" si="65"/>
        <v>0</v>
      </c>
      <c r="CZ58" s="15">
        <f t="shared" si="65"/>
        <v>0</v>
      </c>
      <c r="DA58" s="15">
        <f t="shared" si="65"/>
        <v>0</v>
      </c>
      <c r="DB58" s="15">
        <f t="shared" si="65"/>
        <v>0</v>
      </c>
      <c r="DC58" s="15">
        <f t="shared" si="65"/>
        <v>0</v>
      </c>
      <c r="DD58" s="15">
        <f t="shared" si="65"/>
        <v>0</v>
      </c>
      <c r="DE58" s="15">
        <f t="shared" si="65"/>
        <v>0</v>
      </c>
      <c r="DF58" s="15">
        <f t="shared" si="65"/>
        <v>0</v>
      </c>
      <c r="DG58" s="15">
        <f t="shared" si="65"/>
        <v>0</v>
      </c>
      <c r="DH58" s="15">
        <f t="shared" si="65"/>
        <v>0</v>
      </c>
      <c r="DI58" s="15">
        <f t="shared" si="65"/>
        <v>0</v>
      </c>
      <c r="DJ58" s="15">
        <f t="shared" si="65"/>
        <v>0</v>
      </c>
      <c r="DK58" s="15">
        <f t="shared" si="65"/>
        <v>0</v>
      </c>
      <c r="DL58" s="15">
        <f t="shared" si="65"/>
        <v>0</v>
      </c>
      <c r="DM58" s="15">
        <f t="shared" si="65"/>
        <v>0</v>
      </c>
      <c r="DN58" s="15">
        <f t="shared" si="65"/>
        <v>0</v>
      </c>
      <c r="DO58" s="15">
        <f t="shared" si="65"/>
        <v>0</v>
      </c>
      <c r="DP58" s="15">
        <f t="shared" si="65"/>
        <v>0</v>
      </c>
      <c r="DQ58" s="15">
        <f t="shared" si="65"/>
        <v>0</v>
      </c>
      <c r="DR58" s="15">
        <f t="shared" si="65"/>
        <v>0</v>
      </c>
      <c r="DS58" s="15">
        <f t="shared" si="65"/>
        <v>0</v>
      </c>
      <c r="DT58" s="15">
        <f t="shared" si="65"/>
        <v>0</v>
      </c>
      <c r="DU58" s="15">
        <f t="shared" si="65"/>
        <v>0</v>
      </c>
      <c r="DV58" s="15">
        <f t="shared" si="65"/>
        <v>0</v>
      </c>
      <c r="DW58" s="15">
        <f t="shared" si="65"/>
        <v>0</v>
      </c>
      <c r="DX58" s="15">
        <f t="shared" si="65"/>
        <v>0</v>
      </c>
    </row>
    <row r="60" spans="2:128" x14ac:dyDescent="0.35">
      <c r="B60" t="s">
        <v>53</v>
      </c>
    </row>
    <row r="62" spans="2:128" x14ac:dyDescent="0.35">
      <c r="D62" t="s">
        <v>42</v>
      </c>
      <c r="E62" s="4" t="s">
        <v>16</v>
      </c>
      <c r="I62" s="7">
        <f>-I51+I58</f>
        <v>-208.30320267904608</v>
      </c>
      <c r="J62" s="7">
        <f t="shared" ref="J62:BU62" si="66">-J51+J58</f>
        <v>11.769230769230774</v>
      </c>
      <c r="K62" s="7">
        <f t="shared" si="66"/>
        <v>12.004615384615384</v>
      </c>
      <c r="L62" s="7">
        <f t="shared" si="66"/>
        <v>12.244707692307692</v>
      </c>
      <c r="M62" s="7">
        <f t="shared" si="66"/>
        <v>12.489601846153846</v>
      </c>
      <c r="N62" s="7">
        <f t="shared" si="66"/>
        <v>12.739393883076929</v>
      </c>
      <c r="O62" s="7">
        <f t="shared" si="66"/>
        <v>12.994181760738464</v>
      </c>
      <c r="P62" s="7">
        <f t="shared" si="66"/>
        <v>13.254065395953234</v>
      </c>
      <c r="Q62" s="7">
        <f t="shared" si="66"/>
        <v>13.519146703872302</v>
      </c>
      <c r="R62" s="7">
        <f t="shared" si="66"/>
        <v>13.789529637949748</v>
      </c>
      <c r="S62" s="7">
        <f t="shared" si="66"/>
        <v>14.065320230708743</v>
      </c>
      <c r="T62" s="7">
        <f t="shared" si="66"/>
        <v>14.346626635322913</v>
      </c>
      <c r="U62" s="7">
        <f t="shared" si="66"/>
        <v>14.633559168029372</v>
      </c>
      <c r="V62" s="7">
        <f t="shared" si="66"/>
        <v>14.926230351389961</v>
      </c>
      <c r="W62" s="7">
        <f t="shared" si="66"/>
        <v>15.224754958417762</v>
      </c>
      <c r="X62" s="7">
        <f t="shared" si="66"/>
        <v>15.529250057586122</v>
      </c>
      <c r="Y62" s="7">
        <f t="shared" si="66"/>
        <v>15.839835058737837</v>
      </c>
      <c r="Z62" s="7">
        <f t="shared" si="66"/>
        <v>16.156631759912596</v>
      </c>
      <c r="AA62" s="7">
        <f t="shared" si="66"/>
        <v>16.479764395110848</v>
      </c>
      <c r="AB62" s="7">
        <f t="shared" si="66"/>
        <v>16.809359683013064</v>
      </c>
      <c r="AC62" s="7">
        <f t="shared" si="66"/>
        <v>17.145546876673336</v>
      </c>
      <c r="AD62" s="7">
        <f t="shared" si="66"/>
        <v>17.488457814206797</v>
      </c>
      <c r="AE62" s="7">
        <f t="shared" si="66"/>
        <v>17.838226970490936</v>
      </c>
      <c r="AF62" s="7">
        <f t="shared" si="66"/>
        <v>18.194991509900753</v>
      </c>
      <c r="AG62" s="7">
        <f t="shared" si="66"/>
        <v>18.558891340098768</v>
      </c>
      <c r="AH62" s="7">
        <f t="shared" si="66"/>
        <v>18.930069166900736</v>
      </c>
      <c r="AI62" s="7">
        <f t="shared" si="66"/>
        <v>19.308670550238759</v>
      </c>
      <c r="AJ62" s="7">
        <f t="shared" si="66"/>
        <v>19.694843961243535</v>
      </c>
      <c r="AK62" s="7">
        <f t="shared" si="66"/>
        <v>20.088740840468411</v>
      </c>
      <c r="AL62" s="7">
        <f t="shared" si="66"/>
        <v>20.490515657277768</v>
      </c>
      <c r="AM62" s="7">
        <f t="shared" si="66"/>
        <v>90.568079205167734</v>
      </c>
      <c r="AN62" s="7">
        <f t="shared" si="66"/>
        <v>92.379440789271101</v>
      </c>
      <c r="AO62" s="7">
        <f t="shared" si="66"/>
        <v>94.227029605056515</v>
      </c>
      <c r="AP62" s="7">
        <f t="shared" si="66"/>
        <v>96.111570197157647</v>
      </c>
      <c r="AQ62" s="7">
        <f t="shared" si="66"/>
        <v>98.033801601100819</v>
      </c>
      <c r="AR62" s="7">
        <f t="shared" si="66"/>
        <v>99.994477633122827</v>
      </c>
      <c r="AS62" s="7">
        <f t="shared" si="66"/>
        <v>101.99436718578528</v>
      </c>
      <c r="AT62" s="7">
        <f t="shared" si="66"/>
        <v>104.034254529501</v>
      </c>
      <c r="AU62" s="7">
        <f t="shared" si="66"/>
        <v>106.11493962009101</v>
      </c>
      <c r="AV62" s="7">
        <f t="shared" si="66"/>
        <v>108.23723841249286</v>
      </c>
      <c r="AW62" s="7">
        <f t="shared" si="66"/>
        <v>110.40198318074269</v>
      </c>
      <c r="AX62" s="7">
        <f t="shared" si="66"/>
        <v>0</v>
      </c>
      <c r="AY62" s="7">
        <f t="shared" si="66"/>
        <v>0</v>
      </c>
      <c r="AZ62" s="7">
        <f t="shared" si="66"/>
        <v>0</v>
      </c>
      <c r="BA62" s="7">
        <f t="shared" si="66"/>
        <v>0</v>
      </c>
      <c r="BB62" s="7">
        <f t="shared" si="66"/>
        <v>0</v>
      </c>
      <c r="BC62" s="7">
        <f t="shared" si="66"/>
        <v>0</v>
      </c>
      <c r="BD62" s="7">
        <f t="shared" si="66"/>
        <v>0</v>
      </c>
      <c r="BE62" s="7">
        <f t="shared" si="66"/>
        <v>0</v>
      </c>
      <c r="BF62" s="7">
        <f t="shared" si="66"/>
        <v>0</v>
      </c>
      <c r="BG62" s="7">
        <f t="shared" si="66"/>
        <v>0</v>
      </c>
      <c r="BH62" s="7">
        <f t="shared" si="66"/>
        <v>0</v>
      </c>
      <c r="BI62" s="7">
        <f t="shared" si="66"/>
        <v>0</v>
      </c>
      <c r="BJ62" s="7">
        <f t="shared" si="66"/>
        <v>0</v>
      </c>
      <c r="BK62" s="7">
        <f t="shared" si="66"/>
        <v>0</v>
      </c>
      <c r="BL62" s="7">
        <f t="shared" si="66"/>
        <v>0</v>
      </c>
      <c r="BM62" s="7">
        <f t="shared" si="66"/>
        <v>0</v>
      </c>
      <c r="BN62" s="7">
        <f t="shared" si="66"/>
        <v>0</v>
      </c>
      <c r="BO62" s="7">
        <f t="shared" si="66"/>
        <v>0</v>
      </c>
      <c r="BP62" s="7">
        <f t="shared" si="66"/>
        <v>0</v>
      </c>
      <c r="BQ62" s="7">
        <f t="shared" si="66"/>
        <v>0</v>
      </c>
      <c r="BR62" s="7">
        <f t="shared" si="66"/>
        <v>0</v>
      </c>
      <c r="BS62" s="7">
        <f t="shared" si="66"/>
        <v>0</v>
      </c>
      <c r="BT62" s="7">
        <f t="shared" si="66"/>
        <v>0</v>
      </c>
      <c r="BU62" s="7">
        <f t="shared" si="66"/>
        <v>0</v>
      </c>
      <c r="BV62" s="7">
        <f t="shared" ref="BV62:DX62" si="67">-BV51+BV58</f>
        <v>0</v>
      </c>
      <c r="BW62" s="7">
        <f t="shared" si="67"/>
        <v>0</v>
      </c>
      <c r="BX62" s="7">
        <f t="shared" si="67"/>
        <v>0</v>
      </c>
      <c r="BY62" s="7">
        <f t="shared" si="67"/>
        <v>0</v>
      </c>
      <c r="BZ62" s="7">
        <f t="shared" si="67"/>
        <v>0</v>
      </c>
      <c r="CA62" s="7">
        <f t="shared" si="67"/>
        <v>0</v>
      </c>
      <c r="CB62" s="7">
        <f t="shared" si="67"/>
        <v>0</v>
      </c>
      <c r="CC62" s="7">
        <f t="shared" si="67"/>
        <v>0</v>
      </c>
      <c r="CD62" s="7">
        <f t="shared" si="67"/>
        <v>0</v>
      </c>
      <c r="CE62" s="7">
        <f t="shared" si="67"/>
        <v>0</v>
      </c>
      <c r="CF62" s="7">
        <f t="shared" si="67"/>
        <v>0</v>
      </c>
      <c r="CG62" s="7">
        <f t="shared" si="67"/>
        <v>0</v>
      </c>
      <c r="CH62" s="7">
        <f t="shared" si="67"/>
        <v>0</v>
      </c>
      <c r="CI62" s="7">
        <f t="shared" si="67"/>
        <v>0</v>
      </c>
      <c r="CJ62" s="7">
        <f t="shared" si="67"/>
        <v>0</v>
      </c>
      <c r="CK62" s="7">
        <f t="shared" si="67"/>
        <v>0</v>
      </c>
      <c r="CL62" s="7">
        <f t="shared" si="67"/>
        <v>0</v>
      </c>
      <c r="CM62" s="7">
        <f t="shared" si="67"/>
        <v>0</v>
      </c>
      <c r="CN62" s="7">
        <f t="shared" si="67"/>
        <v>0</v>
      </c>
      <c r="CO62" s="7">
        <f t="shared" si="67"/>
        <v>0</v>
      </c>
      <c r="CP62" s="7">
        <f t="shared" si="67"/>
        <v>0</v>
      </c>
      <c r="CQ62" s="7">
        <f t="shared" si="67"/>
        <v>0</v>
      </c>
      <c r="CR62" s="7">
        <f t="shared" si="67"/>
        <v>0</v>
      </c>
      <c r="CS62" s="7">
        <f t="shared" si="67"/>
        <v>0</v>
      </c>
      <c r="CT62" s="7">
        <f t="shared" si="67"/>
        <v>0</v>
      </c>
      <c r="CU62" s="7">
        <f t="shared" si="67"/>
        <v>0</v>
      </c>
      <c r="CV62" s="7">
        <f t="shared" si="67"/>
        <v>0</v>
      </c>
      <c r="CW62" s="7">
        <f t="shared" si="67"/>
        <v>0</v>
      </c>
      <c r="CX62" s="7">
        <f t="shared" si="67"/>
        <v>0</v>
      </c>
      <c r="CY62" s="7">
        <f t="shared" si="67"/>
        <v>0</v>
      </c>
      <c r="CZ62" s="7">
        <f t="shared" si="67"/>
        <v>0</v>
      </c>
      <c r="DA62" s="7">
        <f t="shared" si="67"/>
        <v>0</v>
      </c>
      <c r="DB62" s="7">
        <f t="shared" si="67"/>
        <v>0</v>
      </c>
      <c r="DC62" s="7">
        <f t="shared" si="67"/>
        <v>0</v>
      </c>
      <c r="DD62" s="7">
        <f t="shared" si="67"/>
        <v>0</v>
      </c>
      <c r="DE62" s="7">
        <f t="shared" si="67"/>
        <v>0</v>
      </c>
      <c r="DF62" s="7">
        <f t="shared" si="67"/>
        <v>0</v>
      </c>
      <c r="DG62" s="7">
        <f t="shared" si="67"/>
        <v>0</v>
      </c>
      <c r="DH62" s="7">
        <f t="shared" si="67"/>
        <v>0</v>
      </c>
      <c r="DI62" s="7">
        <f t="shared" si="67"/>
        <v>0</v>
      </c>
      <c r="DJ62" s="7">
        <f t="shared" si="67"/>
        <v>0</v>
      </c>
      <c r="DK62" s="7">
        <f t="shared" si="67"/>
        <v>0</v>
      </c>
      <c r="DL62" s="7">
        <f t="shared" si="67"/>
        <v>0</v>
      </c>
      <c r="DM62" s="7">
        <f t="shared" si="67"/>
        <v>0</v>
      </c>
      <c r="DN62" s="7">
        <f t="shared" si="67"/>
        <v>0</v>
      </c>
      <c r="DO62" s="7">
        <f t="shared" si="67"/>
        <v>0</v>
      </c>
      <c r="DP62" s="7">
        <f t="shared" si="67"/>
        <v>0</v>
      </c>
      <c r="DQ62" s="7">
        <f t="shared" si="67"/>
        <v>0</v>
      </c>
      <c r="DR62" s="7">
        <f t="shared" si="67"/>
        <v>0</v>
      </c>
      <c r="DS62" s="7">
        <f t="shared" si="67"/>
        <v>0</v>
      </c>
      <c r="DT62" s="7">
        <f t="shared" si="67"/>
        <v>0</v>
      </c>
      <c r="DU62" s="7">
        <f t="shared" si="67"/>
        <v>0</v>
      </c>
      <c r="DV62" s="7">
        <f t="shared" si="67"/>
        <v>0</v>
      </c>
      <c r="DW62" s="7">
        <f t="shared" si="67"/>
        <v>0</v>
      </c>
      <c r="DX62" s="7">
        <f t="shared" si="67"/>
        <v>0</v>
      </c>
    </row>
    <row r="63" spans="2:128" x14ac:dyDescent="0.35">
      <c r="D63" t="s">
        <v>43</v>
      </c>
      <c r="E63" s="5">
        <f>IRR(I62:DX62)</f>
        <v>8.7042350470830421E-2</v>
      </c>
    </row>
    <row r="65" spans="2:128" x14ac:dyDescent="0.35">
      <c r="I65" t="e">
        <f t="shared" ref="I65:AN65" si="68">IF(I5,I3,NA())</f>
        <v>#N/A</v>
      </c>
      <c r="J65">
        <f t="shared" si="68"/>
        <v>2</v>
      </c>
      <c r="K65">
        <f t="shared" si="68"/>
        <v>3</v>
      </c>
      <c r="L65">
        <f t="shared" si="68"/>
        <v>4</v>
      </c>
      <c r="M65">
        <f t="shared" si="68"/>
        <v>5</v>
      </c>
      <c r="N65">
        <f t="shared" si="68"/>
        <v>6</v>
      </c>
      <c r="O65">
        <f t="shared" si="68"/>
        <v>7</v>
      </c>
      <c r="P65">
        <f t="shared" si="68"/>
        <v>8</v>
      </c>
      <c r="Q65">
        <f t="shared" si="68"/>
        <v>9</v>
      </c>
      <c r="R65">
        <f t="shared" si="68"/>
        <v>10</v>
      </c>
      <c r="S65">
        <f t="shared" si="68"/>
        <v>11</v>
      </c>
      <c r="T65">
        <f t="shared" si="68"/>
        <v>12</v>
      </c>
      <c r="U65">
        <f t="shared" si="68"/>
        <v>13</v>
      </c>
      <c r="V65">
        <f t="shared" si="68"/>
        <v>14</v>
      </c>
      <c r="W65">
        <f t="shared" si="68"/>
        <v>15</v>
      </c>
      <c r="X65">
        <f t="shared" si="68"/>
        <v>16</v>
      </c>
      <c r="Y65">
        <f t="shared" si="68"/>
        <v>17</v>
      </c>
      <c r="Z65">
        <f t="shared" si="68"/>
        <v>18</v>
      </c>
      <c r="AA65">
        <f t="shared" si="68"/>
        <v>19</v>
      </c>
      <c r="AB65">
        <f t="shared" si="68"/>
        <v>20</v>
      </c>
      <c r="AC65">
        <f t="shared" si="68"/>
        <v>21</v>
      </c>
      <c r="AD65">
        <f t="shared" si="68"/>
        <v>22</v>
      </c>
      <c r="AE65">
        <f t="shared" si="68"/>
        <v>23</v>
      </c>
      <c r="AF65">
        <f t="shared" si="68"/>
        <v>24</v>
      </c>
      <c r="AG65">
        <f t="shared" si="68"/>
        <v>25</v>
      </c>
      <c r="AH65">
        <f t="shared" si="68"/>
        <v>26</v>
      </c>
      <c r="AI65">
        <f t="shared" si="68"/>
        <v>27</v>
      </c>
      <c r="AJ65">
        <f t="shared" si="68"/>
        <v>28</v>
      </c>
      <c r="AK65">
        <f t="shared" si="68"/>
        <v>29</v>
      </c>
      <c r="AL65">
        <f t="shared" si="68"/>
        <v>30</v>
      </c>
      <c r="AM65">
        <f t="shared" si="68"/>
        <v>31</v>
      </c>
      <c r="AN65">
        <f t="shared" si="68"/>
        <v>32</v>
      </c>
      <c r="AO65">
        <f t="shared" ref="AO65:BT65" si="69">IF(AO5,AO3,NA())</f>
        <v>33</v>
      </c>
      <c r="AP65">
        <f t="shared" si="69"/>
        <v>34</v>
      </c>
      <c r="AQ65">
        <f t="shared" si="69"/>
        <v>35</v>
      </c>
      <c r="AR65">
        <f t="shared" si="69"/>
        <v>36</v>
      </c>
      <c r="AS65">
        <f t="shared" si="69"/>
        <v>37</v>
      </c>
      <c r="AT65">
        <f t="shared" si="69"/>
        <v>38</v>
      </c>
      <c r="AU65">
        <f t="shared" si="69"/>
        <v>39</v>
      </c>
      <c r="AV65">
        <f t="shared" si="69"/>
        <v>40</v>
      </c>
      <c r="AW65">
        <f t="shared" si="69"/>
        <v>41</v>
      </c>
      <c r="AX65" t="e">
        <f t="shared" si="69"/>
        <v>#N/A</v>
      </c>
      <c r="AY65" t="e">
        <f t="shared" si="69"/>
        <v>#N/A</v>
      </c>
      <c r="AZ65" t="e">
        <f t="shared" si="69"/>
        <v>#N/A</v>
      </c>
      <c r="BA65" t="e">
        <f t="shared" si="69"/>
        <v>#N/A</v>
      </c>
      <c r="BB65" t="e">
        <f t="shared" si="69"/>
        <v>#N/A</v>
      </c>
      <c r="BC65" t="e">
        <f t="shared" si="69"/>
        <v>#N/A</v>
      </c>
      <c r="BD65" t="e">
        <f t="shared" si="69"/>
        <v>#N/A</v>
      </c>
      <c r="BE65" t="e">
        <f t="shared" si="69"/>
        <v>#N/A</v>
      </c>
      <c r="BF65" t="e">
        <f t="shared" si="69"/>
        <v>#N/A</v>
      </c>
      <c r="BG65" t="e">
        <f t="shared" si="69"/>
        <v>#N/A</v>
      </c>
      <c r="BH65" t="e">
        <f t="shared" si="69"/>
        <v>#N/A</v>
      </c>
      <c r="BI65" t="e">
        <f t="shared" si="69"/>
        <v>#N/A</v>
      </c>
      <c r="BJ65" t="e">
        <f t="shared" si="69"/>
        <v>#N/A</v>
      </c>
      <c r="BK65" t="e">
        <f t="shared" si="69"/>
        <v>#N/A</v>
      </c>
      <c r="BL65" t="e">
        <f t="shared" si="69"/>
        <v>#N/A</v>
      </c>
      <c r="BM65" t="e">
        <f t="shared" si="69"/>
        <v>#N/A</v>
      </c>
      <c r="BN65" t="e">
        <f t="shared" si="69"/>
        <v>#N/A</v>
      </c>
      <c r="BO65" t="e">
        <f t="shared" si="69"/>
        <v>#N/A</v>
      </c>
      <c r="BP65" t="e">
        <f t="shared" si="69"/>
        <v>#N/A</v>
      </c>
      <c r="BQ65" t="e">
        <f t="shared" si="69"/>
        <v>#N/A</v>
      </c>
      <c r="BR65" t="e">
        <f t="shared" si="69"/>
        <v>#N/A</v>
      </c>
      <c r="BS65" t="e">
        <f t="shared" si="69"/>
        <v>#N/A</v>
      </c>
      <c r="BT65" t="e">
        <f t="shared" si="69"/>
        <v>#N/A</v>
      </c>
      <c r="BU65" t="e">
        <f t="shared" ref="BU65:CZ65" si="70">IF(BU5,BU3,NA())</f>
        <v>#N/A</v>
      </c>
      <c r="BV65" t="e">
        <f t="shared" si="70"/>
        <v>#N/A</v>
      </c>
      <c r="BW65" t="e">
        <f t="shared" si="70"/>
        <v>#N/A</v>
      </c>
      <c r="BX65" t="e">
        <f t="shared" si="70"/>
        <v>#N/A</v>
      </c>
      <c r="BY65" t="e">
        <f t="shared" si="70"/>
        <v>#N/A</v>
      </c>
      <c r="BZ65" t="e">
        <f t="shared" si="70"/>
        <v>#N/A</v>
      </c>
      <c r="CA65" t="e">
        <f t="shared" si="70"/>
        <v>#N/A</v>
      </c>
      <c r="CB65" t="e">
        <f t="shared" si="70"/>
        <v>#N/A</v>
      </c>
      <c r="CC65" t="e">
        <f t="shared" si="70"/>
        <v>#N/A</v>
      </c>
      <c r="CD65" t="e">
        <f t="shared" si="70"/>
        <v>#N/A</v>
      </c>
      <c r="CE65" t="e">
        <f t="shared" si="70"/>
        <v>#N/A</v>
      </c>
      <c r="CF65" t="e">
        <f t="shared" si="70"/>
        <v>#N/A</v>
      </c>
      <c r="CG65" t="e">
        <f t="shared" si="70"/>
        <v>#N/A</v>
      </c>
      <c r="CH65" t="e">
        <f t="shared" si="70"/>
        <v>#N/A</v>
      </c>
      <c r="CI65" t="e">
        <f t="shared" si="70"/>
        <v>#N/A</v>
      </c>
      <c r="CJ65" t="e">
        <f t="shared" si="70"/>
        <v>#N/A</v>
      </c>
      <c r="CK65" t="e">
        <f t="shared" si="70"/>
        <v>#N/A</v>
      </c>
      <c r="CL65" t="e">
        <f t="shared" si="70"/>
        <v>#N/A</v>
      </c>
      <c r="CM65" t="e">
        <f t="shared" si="70"/>
        <v>#N/A</v>
      </c>
      <c r="CN65" t="e">
        <f t="shared" si="70"/>
        <v>#N/A</v>
      </c>
      <c r="CO65" t="e">
        <f t="shared" si="70"/>
        <v>#N/A</v>
      </c>
      <c r="CP65" t="e">
        <f t="shared" si="70"/>
        <v>#N/A</v>
      </c>
      <c r="CQ65" t="e">
        <f t="shared" si="70"/>
        <v>#N/A</v>
      </c>
      <c r="CR65" t="e">
        <f t="shared" si="70"/>
        <v>#N/A</v>
      </c>
      <c r="CS65" t="e">
        <f t="shared" si="70"/>
        <v>#N/A</v>
      </c>
      <c r="CT65" t="e">
        <f t="shared" si="70"/>
        <v>#N/A</v>
      </c>
      <c r="CU65" t="e">
        <f t="shared" si="70"/>
        <v>#N/A</v>
      </c>
      <c r="CV65" t="e">
        <f t="shared" si="70"/>
        <v>#N/A</v>
      </c>
      <c r="CW65" t="e">
        <f t="shared" si="70"/>
        <v>#N/A</v>
      </c>
      <c r="CX65" t="e">
        <f t="shared" si="70"/>
        <v>#N/A</v>
      </c>
      <c r="CY65" t="e">
        <f t="shared" si="70"/>
        <v>#N/A</v>
      </c>
      <c r="CZ65" t="e">
        <f t="shared" si="70"/>
        <v>#N/A</v>
      </c>
      <c r="DA65" t="e">
        <f t="shared" ref="DA65:DX65" si="71">IF(DA5,DA3,NA())</f>
        <v>#N/A</v>
      </c>
      <c r="DB65" t="e">
        <f t="shared" si="71"/>
        <v>#N/A</v>
      </c>
      <c r="DC65" t="e">
        <f t="shared" si="71"/>
        <v>#N/A</v>
      </c>
      <c r="DD65" t="e">
        <f t="shared" si="71"/>
        <v>#N/A</v>
      </c>
      <c r="DE65" t="e">
        <f t="shared" si="71"/>
        <v>#N/A</v>
      </c>
      <c r="DF65" t="e">
        <f t="shared" si="71"/>
        <v>#N/A</v>
      </c>
      <c r="DG65" t="e">
        <f t="shared" si="71"/>
        <v>#N/A</v>
      </c>
      <c r="DH65" t="e">
        <f t="shared" si="71"/>
        <v>#N/A</v>
      </c>
      <c r="DI65" t="e">
        <f t="shared" si="71"/>
        <v>#N/A</v>
      </c>
      <c r="DJ65" t="e">
        <f t="shared" si="71"/>
        <v>#N/A</v>
      </c>
      <c r="DK65" t="e">
        <f t="shared" si="71"/>
        <v>#N/A</v>
      </c>
      <c r="DL65" t="e">
        <f t="shared" si="71"/>
        <v>#N/A</v>
      </c>
      <c r="DM65" t="e">
        <f t="shared" si="71"/>
        <v>#N/A</v>
      </c>
      <c r="DN65" t="e">
        <f t="shared" si="71"/>
        <v>#N/A</v>
      </c>
      <c r="DO65" t="e">
        <f t="shared" si="71"/>
        <v>#N/A</v>
      </c>
      <c r="DP65" t="e">
        <f t="shared" si="71"/>
        <v>#N/A</v>
      </c>
      <c r="DQ65" t="e">
        <f t="shared" si="71"/>
        <v>#N/A</v>
      </c>
      <c r="DR65" t="e">
        <f t="shared" si="71"/>
        <v>#N/A</v>
      </c>
      <c r="DS65" t="e">
        <f t="shared" si="71"/>
        <v>#N/A</v>
      </c>
      <c r="DT65" t="e">
        <f t="shared" si="71"/>
        <v>#N/A</v>
      </c>
      <c r="DU65" t="e">
        <f t="shared" si="71"/>
        <v>#N/A</v>
      </c>
      <c r="DV65" t="e">
        <f t="shared" si="71"/>
        <v>#N/A</v>
      </c>
      <c r="DW65" t="e">
        <f t="shared" si="71"/>
        <v>#N/A</v>
      </c>
      <c r="DX65" t="e">
        <f t="shared" si="71"/>
        <v>#N/A</v>
      </c>
    </row>
    <row r="66" spans="2:128" x14ac:dyDescent="0.35">
      <c r="D66" t="s">
        <v>51</v>
      </c>
      <c r="E66" s="4" t="s">
        <v>16</v>
      </c>
      <c r="I66" s="7">
        <f>I55</f>
        <v>0</v>
      </c>
      <c r="J66" s="7">
        <f t="shared" ref="J66:BU66" si="72">J55</f>
        <v>51</v>
      </c>
      <c r="K66" s="7">
        <f t="shared" si="72"/>
        <v>52.019999999999996</v>
      </c>
      <c r="L66" s="7">
        <f t="shared" si="72"/>
        <v>53.060399999999994</v>
      </c>
      <c r="M66" s="7">
        <f t="shared" si="72"/>
        <v>54.121608000000002</v>
      </c>
      <c r="N66" s="7">
        <f t="shared" si="72"/>
        <v>55.204040160000005</v>
      </c>
      <c r="O66" s="7">
        <f t="shared" si="72"/>
        <v>56.308120963200011</v>
      </c>
      <c r="P66" s="7">
        <f t="shared" si="72"/>
        <v>57.43428338246401</v>
      </c>
      <c r="Q66" s="7">
        <f t="shared" si="72"/>
        <v>58.582969050113292</v>
      </c>
      <c r="R66" s="7">
        <f t="shared" si="72"/>
        <v>59.754628431115556</v>
      </c>
      <c r="S66" s="7">
        <f t="shared" si="72"/>
        <v>60.949720999737863</v>
      </c>
      <c r="T66" s="7">
        <f t="shared" si="72"/>
        <v>62.168715419732621</v>
      </c>
      <c r="U66" s="7">
        <f t="shared" si="72"/>
        <v>63.412089728127278</v>
      </c>
      <c r="V66" s="7">
        <f t="shared" si="72"/>
        <v>64.680331522689826</v>
      </c>
      <c r="W66" s="7">
        <f t="shared" si="72"/>
        <v>65.973938153143621</v>
      </c>
      <c r="X66" s="7">
        <f t="shared" si="72"/>
        <v>67.293416916206496</v>
      </c>
      <c r="Y66" s="7">
        <f t="shared" si="72"/>
        <v>68.63928525453062</v>
      </c>
      <c r="Z66" s="7">
        <f t="shared" si="72"/>
        <v>70.012070959621241</v>
      </c>
      <c r="AA66" s="7">
        <f t="shared" si="72"/>
        <v>71.412312378813681</v>
      </c>
      <c r="AB66" s="7">
        <f t="shared" si="72"/>
        <v>72.840558626389935</v>
      </c>
      <c r="AC66" s="7">
        <f t="shared" si="72"/>
        <v>74.297369798917742</v>
      </c>
      <c r="AD66" s="7">
        <f t="shared" si="72"/>
        <v>75.7833171948961</v>
      </c>
      <c r="AE66" s="7">
        <f t="shared" si="72"/>
        <v>77.298983538794033</v>
      </c>
      <c r="AF66" s="7">
        <f t="shared" si="72"/>
        <v>78.844963209569912</v>
      </c>
      <c r="AG66" s="7">
        <f t="shared" si="72"/>
        <v>80.421862473761308</v>
      </c>
      <c r="AH66" s="7">
        <f t="shared" si="72"/>
        <v>82.030299723236524</v>
      </c>
      <c r="AI66" s="7">
        <f t="shared" si="72"/>
        <v>83.67090571770126</v>
      </c>
      <c r="AJ66" s="7">
        <f t="shared" si="72"/>
        <v>85.344323832055295</v>
      </c>
      <c r="AK66" s="7">
        <f t="shared" si="72"/>
        <v>87.051210308696398</v>
      </c>
      <c r="AL66" s="7">
        <f t="shared" si="72"/>
        <v>88.79223451487033</v>
      </c>
      <c r="AM66" s="7">
        <f t="shared" si="72"/>
        <v>90.568079205167734</v>
      </c>
      <c r="AN66" s="7">
        <f t="shared" si="72"/>
        <v>92.379440789271101</v>
      </c>
      <c r="AO66" s="7">
        <f t="shared" si="72"/>
        <v>94.227029605056515</v>
      </c>
      <c r="AP66" s="7">
        <f t="shared" si="72"/>
        <v>96.111570197157647</v>
      </c>
      <c r="AQ66" s="7">
        <f t="shared" si="72"/>
        <v>98.033801601100819</v>
      </c>
      <c r="AR66" s="7">
        <f t="shared" si="72"/>
        <v>99.994477633122827</v>
      </c>
      <c r="AS66" s="7">
        <f t="shared" si="72"/>
        <v>101.99436718578528</v>
      </c>
      <c r="AT66" s="7">
        <f t="shared" si="72"/>
        <v>104.034254529501</v>
      </c>
      <c r="AU66" s="7">
        <f t="shared" si="72"/>
        <v>106.11493962009101</v>
      </c>
      <c r="AV66" s="7">
        <f t="shared" si="72"/>
        <v>108.23723841249286</v>
      </c>
      <c r="AW66" s="7">
        <f t="shared" si="72"/>
        <v>110.40198318074269</v>
      </c>
      <c r="AX66" s="7">
        <f t="shared" si="72"/>
        <v>0</v>
      </c>
      <c r="AY66" s="7">
        <f t="shared" si="72"/>
        <v>0</v>
      </c>
      <c r="AZ66" s="7">
        <f t="shared" si="72"/>
        <v>0</v>
      </c>
      <c r="BA66" s="7">
        <f t="shared" si="72"/>
        <v>0</v>
      </c>
      <c r="BB66" s="7">
        <f t="shared" si="72"/>
        <v>0</v>
      </c>
      <c r="BC66" s="7">
        <f t="shared" si="72"/>
        <v>0</v>
      </c>
      <c r="BD66" s="7">
        <f t="shared" si="72"/>
        <v>0</v>
      </c>
      <c r="BE66" s="7">
        <f t="shared" si="72"/>
        <v>0</v>
      </c>
      <c r="BF66" s="7">
        <f t="shared" si="72"/>
        <v>0</v>
      </c>
      <c r="BG66" s="7">
        <f t="shared" si="72"/>
        <v>0</v>
      </c>
      <c r="BH66" s="7">
        <f t="shared" si="72"/>
        <v>0</v>
      </c>
      <c r="BI66" s="7">
        <f t="shared" si="72"/>
        <v>0</v>
      </c>
      <c r="BJ66" s="7">
        <f t="shared" si="72"/>
        <v>0</v>
      </c>
      <c r="BK66" s="7">
        <f t="shared" si="72"/>
        <v>0</v>
      </c>
      <c r="BL66" s="7">
        <f t="shared" si="72"/>
        <v>0</v>
      </c>
      <c r="BM66" s="7">
        <f t="shared" si="72"/>
        <v>0</v>
      </c>
      <c r="BN66" s="7">
        <f t="shared" si="72"/>
        <v>0</v>
      </c>
      <c r="BO66" s="7">
        <f t="shared" si="72"/>
        <v>0</v>
      </c>
      <c r="BP66" s="7">
        <f t="shared" si="72"/>
        <v>0</v>
      </c>
      <c r="BQ66" s="7">
        <f t="shared" si="72"/>
        <v>0</v>
      </c>
      <c r="BR66" s="7">
        <f t="shared" si="72"/>
        <v>0</v>
      </c>
      <c r="BS66" s="7">
        <f t="shared" si="72"/>
        <v>0</v>
      </c>
      <c r="BT66" s="7">
        <f t="shared" si="72"/>
        <v>0</v>
      </c>
      <c r="BU66" s="7">
        <f t="shared" si="72"/>
        <v>0</v>
      </c>
      <c r="BV66" s="7">
        <f t="shared" ref="BV66:DX66" si="73">BV55</f>
        <v>0</v>
      </c>
      <c r="BW66" s="7">
        <f t="shared" si="73"/>
        <v>0</v>
      </c>
      <c r="BX66" s="7">
        <f t="shared" si="73"/>
        <v>0</v>
      </c>
      <c r="BY66" s="7">
        <f t="shared" si="73"/>
        <v>0</v>
      </c>
      <c r="BZ66" s="7">
        <f t="shared" si="73"/>
        <v>0</v>
      </c>
      <c r="CA66" s="7">
        <f t="shared" si="73"/>
        <v>0</v>
      </c>
      <c r="CB66" s="7">
        <f t="shared" si="73"/>
        <v>0</v>
      </c>
      <c r="CC66" s="7">
        <f t="shared" si="73"/>
        <v>0</v>
      </c>
      <c r="CD66" s="7">
        <f t="shared" si="73"/>
        <v>0</v>
      </c>
      <c r="CE66" s="7">
        <f t="shared" si="73"/>
        <v>0</v>
      </c>
      <c r="CF66" s="7">
        <f t="shared" si="73"/>
        <v>0</v>
      </c>
      <c r="CG66" s="7">
        <f t="shared" si="73"/>
        <v>0</v>
      </c>
      <c r="CH66" s="7">
        <f t="shared" si="73"/>
        <v>0</v>
      </c>
      <c r="CI66" s="7">
        <f t="shared" si="73"/>
        <v>0</v>
      </c>
      <c r="CJ66" s="7">
        <f t="shared" si="73"/>
        <v>0</v>
      </c>
      <c r="CK66" s="7">
        <f t="shared" si="73"/>
        <v>0</v>
      </c>
      <c r="CL66" s="7">
        <f t="shared" si="73"/>
        <v>0</v>
      </c>
      <c r="CM66" s="7">
        <f t="shared" si="73"/>
        <v>0</v>
      </c>
      <c r="CN66" s="7">
        <f t="shared" si="73"/>
        <v>0</v>
      </c>
      <c r="CO66" s="7">
        <f t="shared" si="73"/>
        <v>0</v>
      </c>
      <c r="CP66" s="7">
        <f t="shared" si="73"/>
        <v>0</v>
      </c>
      <c r="CQ66" s="7">
        <f t="shared" si="73"/>
        <v>0</v>
      </c>
      <c r="CR66" s="7">
        <f t="shared" si="73"/>
        <v>0</v>
      </c>
      <c r="CS66" s="7">
        <f t="shared" si="73"/>
        <v>0</v>
      </c>
      <c r="CT66" s="7">
        <f t="shared" si="73"/>
        <v>0</v>
      </c>
      <c r="CU66" s="7">
        <f t="shared" si="73"/>
        <v>0</v>
      </c>
      <c r="CV66" s="7">
        <f t="shared" si="73"/>
        <v>0</v>
      </c>
      <c r="CW66" s="7">
        <f t="shared" si="73"/>
        <v>0</v>
      </c>
      <c r="CX66" s="7">
        <f t="shared" si="73"/>
        <v>0</v>
      </c>
      <c r="CY66" s="7">
        <f t="shared" si="73"/>
        <v>0</v>
      </c>
      <c r="CZ66" s="7">
        <f t="shared" si="73"/>
        <v>0</v>
      </c>
      <c r="DA66" s="7">
        <f t="shared" si="73"/>
        <v>0</v>
      </c>
      <c r="DB66" s="7">
        <f t="shared" si="73"/>
        <v>0</v>
      </c>
      <c r="DC66" s="7">
        <f t="shared" si="73"/>
        <v>0</v>
      </c>
      <c r="DD66" s="7">
        <f t="shared" si="73"/>
        <v>0</v>
      </c>
      <c r="DE66" s="7">
        <f t="shared" si="73"/>
        <v>0</v>
      </c>
      <c r="DF66" s="7">
        <f t="shared" si="73"/>
        <v>0</v>
      </c>
      <c r="DG66" s="7">
        <f t="shared" si="73"/>
        <v>0</v>
      </c>
      <c r="DH66" s="7">
        <f t="shared" si="73"/>
        <v>0</v>
      </c>
      <c r="DI66" s="7">
        <f t="shared" si="73"/>
        <v>0</v>
      </c>
      <c r="DJ66" s="7">
        <f t="shared" si="73"/>
        <v>0</v>
      </c>
      <c r="DK66" s="7">
        <f t="shared" si="73"/>
        <v>0</v>
      </c>
      <c r="DL66" s="7">
        <f t="shared" si="73"/>
        <v>0</v>
      </c>
      <c r="DM66" s="7">
        <f t="shared" si="73"/>
        <v>0</v>
      </c>
      <c r="DN66" s="7">
        <f t="shared" si="73"/>
        <v>0</v>
      </c>
      <c r="DO66" s="7">
        <f t="shared" si="73"/>
        <v>0</v>
      </c>
      <c r="DP66" s="7">
        <f t="shared" si="73"/>
        <v>0</v>
      </c>
      <c r="DQ66" s="7">
        <f t="shared" si="73"/>
        <v>0</v>
      </c>
      <c r="DR66" s="7">
        <f t="shared" si="73"/>
        <v>0</v>
      </c>
      <c r="DS66" s="7">
        <f t="shared" si="73"/>
        <v>0</v>
      </c>
      <c r="DT66" s="7">
        <f t="shared" si="73"/>
        <v>0</v>
      </c>
      <c r="DU66" s="7">
        <f t="shared" si="73"/>
        <v>0</v>
      </c>
      <c r="DV66" s="7">
        <f t="shared" si="73"/>
        <v>0</v>
      </c>
      <c r="DW66" s="7">
        <f t="shared" si="73"/>
        <v>0</v>
      </c>
      <c r="DX66" s="7">
        <f t="shared" si="73"/>
        <v>0</v>
      </c>
    </row>
    <row r="67" spans="2:128" x14ac:dyDescent="0.35">
      <c r="D67" t="s">
        <v>50</v>
      </c>
      <c r="E67" s="4" t="s">
        <v>16</v>
      </c>
      <c r="I67" s="7">
        <f>I56+I57</f>
        <v>0</v>
      </c>
      <c r="J67" s="7">
        <f t="shared" ref="J67:BU67" si="74">J56+J57</f>
        <v>39.230769230769226</v>
      </c>
      <c r="K67" s="7">
        <f t="shared" si="74"/>
        <v>40.015384615384612</v>
      </c>
      <c r="L67" s="7">
        <f t="shared" si="74"/>
        <v>40.815692307692302</v>
      </c>
      <c r="M67" s="7">
        <f t="shared" si="74"/>
        <v>41.632006153846156</v>
      </c>
      <c r="N67" s="7">
        <f t="shared" si="74"/>
        <v>42.464646276923077</v>
      </c>
      <c r="O67" s="7">
        <f t="shared" si="74"/>
        <v>43.313939202461547</v>
      </c>
      <c r="P67" s="7">
        <f t="shared" si="74"/>
        <v>44.180217986510776</v>
      </c>
      <c r="Q67" s="7">
        <f t="shared" si="74"/>
        <v>45.06382234624099</v>
      </c>
      <c r="R67" s="7">
        <f t="shared" si="74"/>
        <v>45.965098793165808</v>
      </c>
      <c r="S67" s="7">
        <f t="shared" si="74"/>
        <v>46.884400769029121</v>
      </c>
      <c r="T67" s="7">
        <f t="shared" si="74"/>
        <v>47.822088784409708</v>
      </c>
      <c r="U67" s="7">
        <f t="shared" si="74"/>
        <v>48.778530560097906</v>
      </c>
      <c r="V67" s="7">
        <f t="shared" si="74"/>
        <v>49.754101171299865</v>
      </c>
      <c r="W67" s="7">
        <f t="shared" si="74"/>
        <v>50.749183194725859</v>
      </c>
      <c r="X67" s="7">
        <f t="shared" si="74"/>
        <v>51.764166858620378</v>
      </c>
      <c r="Y67" s="7">
        <f t="shared" si="74"/>
        <v>52.79945019579278</v>
      </c>
      <c r="Z67" s="7">
        <f t="shared" si="74"/>
        <v>53.855439199708648</v>
      </c>
      <c r="AA67" s="7">
        <f t="shared" si="74"/>
        <v>54.932547983702833</v>
      </c>
      <c r="AB67" s="7">
        <f t="shared" si="74"/>
        <v>56.031198943376872</v>
      </c>
      <c r="AC67" s="7">
        <f t="shared" si="74"/>
        <v>57.151822922244406</v>
      </c>
      <c r="AD67" s="7">
        <f t="shared" si="74"/>
        <v>58.294859380689303</v>
      </c>
      <c r="AE67" s="7">
        <f t="shared" si="74"/>
        <v>59.460756568303097</v>
      </c>
      <c r="AF67" s="7">
        <f t="shared" si="74"/>
        <v>60.649971699669159</v>
      </c>
      <c r="AG67" s="7">
        <f t="shared" si="74"/>
        <v>61.862971133662541</v>
      </c>
      <c r="AH67" s="7">
        <f t="shared" si="74"/>
        <v>63.100230556335788</v>
      </c>
      <c r="AI67" s="7">
        <f t="shared" si="74"/>
        <v>64.362235167462501</v>
      </c>
      <c r="AJ67" s="7">
        <f t="shared" si="74"/>
        <v>65.64947987081176</v>
      </c>
      <c r="AK67" s="7">
        <f t="shared" si="74"/>
        <v>66.962469468227994</v>
      </c>
      <c r="AL67" s="7">
        <f t="shared" si="74"/>
        <v>68.301718857592562</v>
      </c>
      <c r="AM67" s="7">
        <f t="shared" si="74"/>
        <v>0</v>
      </c>
      <c r="AN67" s="7">
        <f t="shared" si="74"/>
        <v>0</v>
      </c>
      <c r="AO67" s="7">
        <f t="shared" si="74"/>
        <v>0</v>
      </c>
      <c r="AP67" s="7">
        <f t="shared" si="74"/>
        <v>0</v>
      </c>
      <c r="AQ67" s="7">
        <f t="shared" si="74"/>
        <v>0</v>
      </c>
      <c r="AR67" s="7">
        <f t="shared" si="74"/>
        <v>0</v>
      </c>
      <c r="AS67" s="7">
        <f t="shared" si="74"/>
        <v>0</v>
      </c>
      <c r="AT67" s="7">
        <f t="shared" si="74"/>
        <v>0</v>
      </c>
      <c r="AU67" s="7">
        <f t="shared" si="74"/>
        <v>0</v>
      </c>
      <c r="AV67" s="7">
        <f t="shared" si="74"/>
        <v>0</v>
      </c>
      <c r="AW67" s="7">
        <f t="shared" si="74"/>
        <v>0</v>
      </c>
      <c r="AX67" s="7">
        <f t="shared" si="74"/>
        <v>0</v>
      </c>
      <c r="AY67" s="7">
        <f t="shared" si="74"/>
        <v>0</v>
      </c>
      <c r="AZ67" s="7">
        <f t="shared" si="74"/>
        <v>0</v>
      </c>
      <c r="BA67" s="7">
        <f t="shared" si="74"/>
        <v>0</v>
      </c>
      <c r="BB67" s="7">
        <f t="shared" si="74"/>
        <v>0</v>
      </c>
      <c r="BC67" s="7">
        <f t="shared" si="74"/>
        <v>0</v>
      </c>
      <c r="BD67" s="7">
        <f t="shared" si="74"/>
        <v>0</v>
      </c>
      <c r="BE67" s="7">
        <f t="shared" si="74"/>
        <v>0</v>
      </c>
      <c r="BF67" s="7">
        <f t="shared" si="74"/>
        <v>0</v>
      </c>
      <c r="BG67" s="7">
        <f t="shared" si="74"/>
        <v>0</v>
      </c>
      <c r="BH67" s="7">
        <f t="shared" si="74"/>
        <v>0</v>
      </c>
      <c r="BI67" s="7">
        <f t="shared" si="74"/>
        <v>0</v>
      </c>
      <c r="BJ67" s="7">
        <f t="shared" si="74"/>
        <v>0</v>
      </c>
      <c r="BK67" s="7">
        <f t="shared" si="74"/>
        <v>0</v>
      </c>
      <c r="BL67" s="7">
        <f t="shared" si="74"/>
        <v>0</v>
      </c>
      <c r="BM67" s="7">
        <f t="shared" si="74"/>
        <v>0</v>
      </c>
      <c r="BN67" s="7">
        <f t="shared" si="74"/>
        <v>0</v>
      </c>
      <c r="BO67" s="7">
        <f t="shared" si="74"/>
        <v>0</v>
      </c>
      <c r="BP67" s="7">
        <f t="shared" si="74"/>
        <v>0</v>
      </c>
      <c r="BQ67" s="7">
        <f t="shared" si="74"/>
        <v>0</v>
      </c>
      <c r="BR67" s="7">
        <f t="shared" si="74"/>
        <v>0</v>
      </c>
      <c r="BS67" s="7">
        <f t="shared" si="74"/>
        <v>0</v>
      </c>
      <c r="BT67" s="7">
        <f t="shared" si="74"/>
        <v>0</v>
      </c>
      <c r="BU67" s="7">
        <f t="shared" si="74"/>
        <v>0</v>
      </c>
      <c r="BV67" s="7">
        <f t="shared" ref="BV67:DX67" si="75">BV56+BV57</f>
        <v>0</v>
      </c>
      <c r="BW67" s="7">
        <f t="shared" si="75"/>
        <v>0</v>
      </c>
      <c r="BX67" s="7">
        <f t="shared" si="75"/>
        <v>0</v>
      </c>
      <c r="BY67" s="7">
        <f t="shared" si="75"/>
        <v>0</v>
      </c>
      <c r="BZ67" s="7">
        <f t="shared" si="75"/>
        <v>0</v>
      </c>
      <c r="CA67" s="7">
        <f t="shared" si="75"/>
        <v>0</v>
      </c>
      <c r="CB67" s="7">
        <f t="shared" si="75"/>
        <v>0</v>
      </c>
      <c r="CC67" s="7">
        <f t="shared" si="75"/>
        <v>0</v>
      </c>
      <c r="CD67" s="7">
        <f t="shared" si="75"/>
        <v>0</v>
      </c>
      <c r="CE67" s="7">
        <f t="shared" si="75"/>
        <v>0</v>
      </c>
      <c r="CF67" s="7">
        <f t="shared" si="75"/>
        <v>0</v>
      </c>
      <c r="CG67" s="7">
        <f t="shared" si="75"/>
        <v>0</v>
      </c>
      <c r="CH67" s="7">
        <f t="shared" si="75"/>
        <v>0</v>
      </c>
      <c r="CI67" s="7">
        <f t="shared" si="75"/>
        <v>0</v>
      </c>
      <c r="CJ67" s="7">
        <f t="shared" si="75"/>
        <v>0</v>
      </c>
      <c r="CK67" s="7">
        <f t="shared" si="75"/>
        <v>0</v>
      </c>
      <c r="CL67" s="7">
        <f t="shared" si="75"/>
        <v>0</v>
      </c>
      <c r="CM67" s="7">
        <f t="shared" si="75"/>
        <v>0</v>
      </c>
      <c r="CN67" s="7">
        <f t="shared" si="75"/>
        <v>0</v>
      </c>
      <c r="CO67" s="7">
        <f t="shared" si="75"/>
        <v>0</v>
      </c>
      <c r="CP67" s="7">
        <f t="shared" si="75"/>
        <v>0</v>
      </c>
      <c r="CQ67" s="7">
        <f t="shared" si="75"/>
        <v>0</v>
      </c>
      <c r="CR67" s="7">
        <f t="shared" si="75"/>
        <v>0</v>
      </c>
      <c r="CS67" s="7">
        <f t="shared" si="75"/>
        <v>0</v>
      </c>
      <c r="CT67" s="7">
        <f t="shared" si="75"/>
        <v>0</v>
      </c>
      <c r="CU67" s="7">
        <f t="shared" si="75"/>
        <v>0</v>
      </c>
      <c r="CV67" s="7">
        <f t="shared" si="75"/>
        <v>0</v>
      </c>
      <c r="CW67" s="7">
        <f t="shared" si="75"/>
        <v>0</v>
      </c>
      <c r="CX67" s="7">
        <f t="shared" si="75"/>
        <v>0</v>
      </c>
      <c r="CY67" s="7">
        <f t="shared" si="75"/>
        <v>0</v>
      </c>
      <c r="CZ67" s="7">
        <f t="shared" si="75"/>
        <v>0</v>
      </c>
      <c r="DA67" s="7">
        <f t="shared" si="75"/>
        <v>0</v>
      </c>
      <c r="DB67" s="7">
        <f t="shared" si="75"/>
        <v>0</v>
      </c>
      <c r="DC67" s="7">
        <f t="shared" si="75"/>
        <v>0</v>
      </c>
      <c r="DD67" s="7">
        <f t="shared" si="75"/>
        <v>0</v>
      </c>
      <c r="DE67" s="7">
        <f t="shared" si="75"/>
        <v>0</v>
      </c>
      <c r="DF67" s="7">
        <f t="shared" si="75"/>
        <v>0</v>
      </c>
      <c r="DG67" s="7">
        <f t="shared" si="75"/>
        <v>0</v>
      </c>
      <c r="DH67" s="7">
        <f t="shared" si="75"/>
        <v>0</v>
      </c>
      <c r="DI67" s="7">
        <f t="shared" si="75"/>
        <v>0</v>
      </c>
      <c r="DJ67" s="7">
        <f t="shared" si="75"/>
        <v>0</v>
      </c>
      <c r="DK67" s="7">
        <f t="shared" si="75"/>
        <v>0</v>
      </c>
      <c r="DL67" s="7">
        <f t="shared" si="75"/>
        <v>0</v>
      </c>
      <c r="DM67" s="7">
        <f t="shared" si="75"/>
        <v>0</v>
      </c>
      <c r="DN67" s="7">
        <f t="shared" si="75"/>
        <v>0</v>
      </c>
      <c r="DO67" s="7">
        <f t="shared" si="75"/>
        <v>0</v>
      </c>
      <c r="DP67" s="7">
        <f t="shared" si="75"/>
        <v>0</v>
      </c>
      <c r="DQ67" s="7">
        <f t="shared" si="75"/>
        <v>0</v>
      </c>
      <c r="DR67" s="7">
        <f t="shared" si="75"/>
        <v>0</v>
      </c>
      <c r="DS67" s="7">
        <f t="shared" si="75"/>
        <v>0</v>
      </c>
      <c r="DT67" s="7">
        <f t="shared" si="75"/>
        <v>0</v>
      </c>
      <c r="DU67" s="7">
        <f t="shared" si="75"/>
        <v>0</v>
      </c>
      <c r="DV67" s="7">
        <f t="shared" si="75"/>
        <v>0</v>
      </c>
      <c r="DW67" s="7">
        <f t="shared" si="75"/>
        <v>0</v>
      </c>
      <c r="DX67" s="7">
        <f t="shared" si="75"/>
        <v>0</v>
      </c>
    </row>
    <row r="68" spans="2:128" x14ac:dyDescent="0.35">
      <c r="I68" s="7"/>
    </row>
    <row r="69" spans="2:128" x14ac:dyDescent="0.35">
      <c r="D69" t="s">
        <v>43</v>
      </c>
      <c r="E69" s="5">
        <f>E63</f>
        <v>8.7042350470830421E-2</v>
      </c>
      <c r="F69" t="s">
        <v>44</v>
      </c>
      <c r="G69">
        <f>F35</f>
        <v>1.3</v>
      </c>
      <c r="I69" s="7" t="s">
        <v>52</v>
      </c>
      <c r="J69">
        <f>F33</f>
        <v>30</v>
      </c>
      <c r="K69" t="s">
        <v>54</v>
      </c>
    </row>
    <row r="71" spans="2:128" x14ac:dyDescent="0.35">
      <c r="D71" t="s">
        <v>44</v>
      </c>
    </row>
    <row r="73" spans="2:128" x14ac:dyDescent="0.35">
      <c r="B73" t="s">
        <v>55</v>
      </c>
    </row>
    <row r="74" spans="2:128" x14ac:dyDescent="0.35">
      <c r="C74" t="s">
        <v>56</v>
      </c>
      <c r="H74" s="12">
        <f>SUM(I74:XFD74)</f>
        <v>791.6967973208242</v>
      </c>
      <c r="I74" s="12">
        <f>I40</f>
        <v>0</v>
      </c>
      <c r="J74" s="12">
        <f t="shared" ref="J74:BU74" si="76">J40</f>
        <v>3.6044133513263006</v>
      </c>
      <c r="K74" s="12">
        <f t="shared" si="76"/>
        <v>4.5512273367513743</v>
      </c>
      <c r="L74" s="12">
        <f t="shared" si="76"/>
        <v>5.5563402592128739</v>
      </c>
      <c r="M74" s="12">
        <f t="shared" si="76"/>
        <v>6.6226894170313102</v>
      </c>
      <c r="N74" s="12">
        <f t="shared" si="76"/>
        <v>7.7533505638746405</v>
      </c>
      <c r="O74" s="12">
        <f t="shared" si="76"/>
        <v>8.951544264787465</v>
      </c>
      <c r="P74" s="12">
        <f t="shared" si="76"/>
        <v>10.220642540752131</v>
      </c>
      <c r="Q74" s="12">
        <f t="shared" si="76"/>
        <v>11.564175814816188</v>
      </c>
      <c r="R74" s="12">
        <f t="shared" si="76"/>
        <v>12.985840173407738</v>
      </c>
      <c r="S74" s="12">
        <f t="shared" si="76"/>
        <v>14.489504957074395</v>
      </c>
      <c r="T74" s="12">
        <f t="shared" si="76"/>
        <v>16.079220695523329</v>
      </c>
      <c r="U74" s="12">
        <f t="shared" si="76"/>
        <v>17.759227402510078</v>
      </c>
      <c r="V74" s="12">
        <f t="shared" si="76"/>
        <v>19.533963246824989</v>
      </c>
      <c r="W74" s="12">
        <f t="shared" si="76"/>
        <v>21.408073616358109</v>
      </c>
      <c r="X74" s="12">
        <f t="shared" si="76"/>
        <v>23.386420592988745</v>
      </c>
      <c r="Y74" s="12">
        <f t="shared" si="76"/>
        <v>25.47409285684564</v>
      </c>
      <c r="Z74" s="12">
        <f t="shared" si="76"/>
        <v>27.676416039319566</v>
      </c>
      <c r="AA74" s="12">
        <f t="shared" si="76"/>
        <v>29.998963545083129</v>
      </c>
      <c r="AB74" s="12">
        <f t="shared" si="76"/>
        <v>32.447567864285908</v>
      </c>
      <c r="AC74" s="12">
        <f t="shared" si="76"/>
        <v>35.028332397046313</v>
      </c>
      <c r="AD74" s="12">
        <f t="shared" si="76"/>
        <v>37.747643813358295</v>
      </c>
      <c r="AE74" s="12">
        <f t="shared" si="76"/>
        <v>40.612184972573203</v>
      </c>
      <c r="AF74" s="12">
        <f t="shared" si="76"/>
        <v>43.628948427705062</v>
      </c>
      <c r="AG74" s="12">
        <f t="shared" si="76"/>
        <v>46.805250540945167</v>
      </c>
      <c r="AH74" s="12">
        <f t="shared" si="76"/>
        <v>50.14874623796095</v>
      </c>
      <c r="AI74" s="12">
        <f t="shared" si="76"/>
        <v>53.667444429795907</v>
      </c>
      <c r="AJ74" s="12">
        <f t="shared" si="76"/>
        <v>57.369724132485985</v>
      </c>
      <c r="AK74" s="12">
        <f t="shared" si="76"/>
        <v>61.264351315864083</v>
      </c>
      <c r="AL74" s="12">
        <f t="shared" si="76"/>
        <v>65.360496514442531</v>
      </c>
      <c r="AM74" s="12">
        <f t="shared" si="76"/>
        <v>-1.1127099242003169E-13</v>
      </c>
      <c r="AN74" s="12">
        <f t="shared" si="76"/>
        <v>-1.1627818707893311E-13</v>
      </c>
      <c r="AO74" s="12">
        <f t="shared" si="76"/>
        <v>-1.2151070549748512E-13</v>
      </c>
      <c r="AP74" s="12">
        <f t="shared" si="76"/>
        <v>-1.2697868724487194E-13</v>
      </c>
      <c r="AQ74" s="12">
        <f t="shared" si="76"/>
        <v>-1.326927281708912E-13</v>
      </c>
      <c r="AR74" s="12">
        <f t="shared" si="76"/>
        <v>-1.3866390093858129E-13</v>
      </c>
      <c r="AS74" s="12">
        <f t="shared" si="76"/>
        <v>-1.4490377648081746E-13</v>
      </c>
      <c r="AT74" s="12">
        <f t="shared" si="76"/>
        <v>-1.5142444642245425E-13</v>
      </c>
      <c r="AU74" s="12">
        <f t="shared" si="76"/>
        <v>-1.5823854651146468E-13</v>
      </c>
      <c r="AV74" s="12">
        <f t="shared" si="76"/>
        <v>-1.6535928110448059E-13</v>
      </c>
      <c r="AW74" s="12">
        <f t="shared" si="76"/>
        <v>-1.7280044875418223E-13</v>
      </c>
      <c r="AX74" s="12">
        <f t="shared" si="76"/>
        <v>-1.8057646894812044E-13</v>
      </c>
      <c r="AY74" s="12">
        <f t="shared" si="76"/>
        <v>-1.8870241005078583E-13</v>
      </c>
      <c r="AZ74" s="12">
        <f t="shared" si="76"/>
        <v>-1.971940185030712E-13</v>
      </c>
      <c r="BA74" s="12">
        <f t="shared" si="76"/>
        <v>-2.0606774933570941E-13</v>
      </c>
      <c r="BB74" s="12">
        <f t="shared" si="76"/>
        <v>-2.1534079805581633E-13</v>
      </c>
      <c r="BC74" s="12">
        <f t="shared" si="76"/>
        <v>-2.2503113396832807E-13</v>
      </c>
      <c r="BD74" s="12">
        <f t="shared" si="76"/>
        <v>-2.3515753499690282E-13</v>
      </c>
      <c r="BE74" s="12">
        <f t="shared" si="76"/>
        <v>-2.4573962407176346E-13</v>
      </c>
      <c r="BF74" s="12">
        <f t="shared" si="76"/>
        <v>-2.5679790715499277E-13</v>
      </c>
      <c r="BG74" s="12">
        <f t="shared" si="76"/>
        <v>-2.6835381297696746E-13</v>
      </c>
      <c r="BH74" s="12">
        <f t="shared" si="76"/>
        <v>-2.80429734560931E-13</v>
      </c>
      <c r="BI74" s="12">
        <f t="shared" si="76"/>
        <v>-2.9304907261617293E-13</v>
      </c>
      <c r="BJ74" s="12">
        <f t="shared" si="76"/>
        <v>-3.0623628088390067E-13</v>
      </c>
      <c r="BK74" s="12">
        <f t="shared" si="76"/>
        <v>-3.2001691352367621E-13</v>
      </c>
      <c r="BL74" s="12">
        <f t="shared" si="76"/>
        <v>-3.344176746322416E-13</v>
      </c>
      <c r="BM74" s="12">
        <f t="shared" si="76"/>
        <v>-3.4946646999069247E-13</v>
      </c>
      <c r="BN74" s="12">
        <f t="shared" si="76"/>
        <v>-3.6519246114027364E-13</v>
      </c>
      <c r="BO74" s="12">
        <f t="shared" si="76"/>
        <v>-3.8162612189158601E-13</v>
      </c>
      <c r="BP74" s="12">
        <f t="shared" si="76"/>
        <v>-3.9879929737670738E-13</v>
      </c>
      <c r="BQ74" s="12">
        <f t="shared" si="76"/>
        <v>-4.1674526575865925E-13</v>
      </c>
      <c r="BR74" s="12">
        <f t="shared" si="76"/>
        <v>-4.3549880271779891E-13</v>
      </c>
      <c r="BS74" s="12">
        <f t="shared" si="76"/>
        <v>-4.5509624884009983E-13</v>
      </c>
      <c r="BT74" s="12">
        <f t="shared" si="76"/>
        <v>-4.7557558003790429E-13</v>
      </c>
      <c r="BU74" s="12">
        <f t="shared" si="76"/>
        <v>-4.9697648113961002E-13</v>
      </c>
      <c r="BV74" s="12">
        <f t="shared" ref="BV74:DX74" si="77">BV40</f>
        <v>-5.1934042279089243E-13</v>
      </c>
      <c r="BW74" s="12">
        <f t="shared" si="77"/>
        <v>-5.4271074181648263E-13</v>
      </c>
      <c r="BX74" s="12">
        <f t="shared" si="77"/>
        <v>-5.6713272519822425E-13</v>
      </c>
      <c r="BY74" s="12">
        <f t="shared" si="77"/>
        <v>-5.9265369783214432E-13</v>
      </c>
      <c r="BZ74" s="12">
        <f t="shared" si="77"/>
        <v>-6.1932311423459079E-13</v>
      </c>
      <c r="CA74" s="12">
        <f t="shared" si="77"/>
        <v>-6.4719265437514739E-13</v>
      </c>
      <c r="CB74" s="12">
        <f t="shared" si="77"/>
        <v>-6.7631632382202906E-13</v>
      </c>
      <c r="CC74" s="12">
        <f t="shared" si="77"/>
        <v>-7.0675055839402035E-13</v>
      </c>
      <c r="CD74" s="12">
        <f t="shared" si="77"/>
        <v>-7.3855433352175138E-13</v>
      </c>
      <c r="CE74" s="12">
        <f t="shared" si="77"/>
        <v>-7.7178927853023012E-13</v>
      </c>
      <c r="CF74" s="12">
        <f t="shared" si="77"/>
        <v>-8.0651979606409054E-13</v>
      </c>
      <c r="CG74" s="12">
        <f t="shared" si="77"/>
        <v>-8.4281318688697449E-13</v>
      </c>
      <c r="CH74" s="12">
        <f t="shared" si="77"/>
        <v>-8.8073978029688832E-13</v>
      </c>
      <c r="CI74" s="12">
        <f t="shared" si="77"/>
        <v>-9.2037307041024822E-13</v>
      </c>
      <c r="CJ74" s="12">
        <f t="shared" si="77"/>
        <v>-9.6178985857870952E-13</v>
      </c>
      <c r="CK74" s="12">
        <f t="shared" si="77"/>
        <v>-1.0050704022147514E-12</v>
      </c>
      <c r="CL74" s="12">
        <f t="shared" si="77"/>
        <v>-1.0502985703144153E-12</v>
      </c>
      <c r="CM74" s="12">
        <f t="shared" si="77"/>
        <v>-1.097562005978564E-12</v>
      </c>
      <c r="CN74" s="12">
        <f t="shared" si="77"/>
        <v>-1.1469522962475993E-12</v>
      </c>
      <c r="CO74" s="12">
        <f t="shared" si="77"/>
        <v>-1.1985651495787413E-12</v>
      </c>
      <c r="CP74" s="12">
        <f t="shared" si="77"/>
        <v>-1.2525005813097849E-12</v>
      </c>
      <c r="CQ74" s="12">
        <f t="shared" si="77"/>
        <v>-1.3088631074687251E-12</v>
      </c>
      <c r="CR74" s="12">
        <f t="shared" si="77"/>
        <v>-1.3677619473048177E-12</v>
      </c>
      <c r="CS74" s="12">
        <f t="shared" si="77"/>
        <v>-1.4293112349335344E-12</v>
      </c>
      <c r="CT74" s="12">
        <f t="shared" si="77"/>
        <v>-1.4936302405055435E-12</v>
      </c>
      <c r="CU74" s="12">
        <f t="shared" si="77"/>
        <v>-1.560843601328293E-12</v>
      </c>
      <c r="CV74" s="12">
        <f t="shared" si="77"/>
        <v>-1.6310815633880661E-12</v>
      </c>
      <c r="CW74" s="12">
        <f t="shared" si="77"/>
        <v>-1.7044802337405291E-12</v>
      </c>
      <c r="CX74" s="12">
        <f t="shared" si="77"/>
        <v>-1.7811818442588527E-12</v>
      </c>
      <c r="CY74" s="12">
        <f t="shared" si="77"/>
        <v>-1.8613350272505009E-12</v>
      </c>
      <c r="CZ74" s="12">
        <f t="shared" si="77"/>
        <v>-1.9450951034767737E-12</v>
      </c>
      <c r="DA74" s="12">
        <f t="shared" si="77"/>
        <v>-2.0326243831332283E-12</v>
      </c>
      <c r="DB74" s="12">
        <f t="shared" si="77"/>
        <v>-2.1240924803742234E-12</v>
      </c>
      <c r="DC74" s="12">
        <f t="shared" si="77"/>
        <v>-2.2196766419910638E-12</v>
      </c>
      <c r="DD74" s="12">
        <f t="shared" si="77"/>
        <v>-2.3195620908806616E-12</v>
      </c>
      <c r="DE74" s="12">
        <f t="shared" si="77"/>
        <v>-2.4239423849702915E-12</v>
      </c>
      <c r="DF74" s="12">
        <f t="shared" si="77"/>
        <v>-2.5330197922939546E-12</v>
      </c>
      <c r="DG74" s="12">
        <f t="shared" si="77"/>
        <v>-2.6470056829471825E-12</v>
      </c>
      <c r="DH74" s="12">
        <f t="shared" si="77"/>
        <v>-2.7661209386798056E-12</v>
      </c>
      <c r="DI74" s="12">
        <f t="shared" si="77"/>
        <v>-2.8905963809203968E-12</v>
      </c>
      <c r="DJ74" s="12">
        <f t="shared" si="77"/>
        <v>-3.0206732180618143E-12</v>
      </c>
      <c r="DK74" s="12">
        <f t="shared" si="77"/>
        <v>-3.1566035128745962E-12</v>
      </c>
      <c r="DL74" s="12">
        <f t="shared" si="77"/>
        <v>-3.2986506709539533E-12</v>
      </c>
      <c r="DM74" s="12">
        <f t="shared" si="77"/>
        <v>-3.4470899511468815E-12</v>
      </c>
      <c r="DN74" s="12">
        <f t="shared" si="77"/>
        <v>-3.6022089989484912E-12</v>
      </c>
      <c r="DO74" s="12">
        <f t="shared" si="77"/>
        <v>-3.7643084039011728E-12</v>
      </c>
      <c r="DP74" s="12">
        <f t="shared" si="77"/>
        <v>-3.9337022820767258E-12</v>
      </c>
      <c r="DQ74" s="12">
        <f t="shared" si="77"/>
        <v>-4.110718884770179E-12</v>
      </c>
      <c r="DR74" s="12">
        <f t="shared" si="77"/>
        <v>-4.2957012345848373E-12</v>
      </c>
      <c r="DS74" s="12">
        <f t="shared" si="77"/>
        <v>-4.4890077901411546E-12</v>
      </c>
      <c r="DT74" s="12">
        <f t="shared" si="77"/>
        <v>-4.6910131406975063E-12</v>
      </c>
      <c r="DU74" s="12">
        <f t="shared" si="77"/>
        <v>-4.9021087320288942E-12</v>
      </c>
      <c r="DV74" s="12">
        <f t="shared" si="77"/>
        <v>-5.1227036249701949E-12</v>
      </c>
      <c r="DW74" s="12">
        <f t="shared" si="77"/>
        <v>-5.3532252880938534E-12</v>
      </c>
      <c r="DX74" s="12">
        <f t="shared" si="77"/>
        <v>-5.5941204260580769E-12</v>
      </c>
    </row>
    <row r="76" spans="2:128" x14ac:dyDescent="0.35">
      <c r="C76" t="s">
        <v>63</v>
      </c>
      <c r="E76" s="4" t="s">
        <v>46</v>
      </c>
      <c r="F76" s="3">
        <v>0</v>
      </c>
    </row>
    <row r="77" spans="2:128" x14ac:dyDescent="0.35">
      <c r="C77" t="s">
        <v>64</v>
      </c>
      <c r="E77" s="4" t="s">
        <v>46</v>
      </c>
      <c r="F77" s="3">
        <v>0</v>
      </c>
    </row>
    <row r="79" spans="2:128" x14ac:dyDescent="0.35">
      <c r="C79" t="s">
        <v>65</v>
      </c>
      <c r="E79" s="4" t="s">
        <v>16</v>
      </c>
      <c r="F79" s="3">
        <f>G79/100</f>
        <v>1</v>
      </c>
      <c r="G79">
        <v>100</v>
      </c>
      <c r="I79" s="7">
        <f>I10*$F$79</f>
        <v>0</v>
      </c>
      <c r="J79" s="7">
        <f t="shared" ref="J79:BU79" si="78">J10*$F$79</f>
        <v>61.2</v>
      </c>
      <c r="K79" s="7">
        <f t="shared" si="78"/>
        <v>62.423999999999999</v>
      </c>
      <c r="L79" s="7">
        <f t="shared" si="78"/>
        <v>63.672479999999993</v>
      </c>
      <c r="M79" s="7">
        <f t="shared" si="78"/>
        <v>64.945929599999999</v>
      </c>
      <c r="N79" s="7">
        <f t="shared" si="78"/>
        <v>66.244848192000006</v>
      </c>
      <c r="O79" s="7">
        <f t="shared" si="78"/>
        <v>67.56974515584001</v>
      </c>
      <c r="P79" s="7">
        <f t="shared" si="78"/>
        <v>68.921140058956809</v>
      </c>
      <c r="Q79" s="7">
        <f t="shared" si="78"/>
        <v>70.29956286013595</v>
      </c>
      <c r="R79" s="7">
        <f t="shared" si="78"/>
        <v>71.705554117338664</v>
      </c>
      <c r="S79" s="7">
        <f t="shared" si="78"/>
        <v>73.139665199685439</v>
      </c>
      <c r="T79" s="7">
        <f t="shared" si="78"/>
        <v>74.602458503679145</v>
      </c>
      <c r="U79" s="7">
        <f t="shared" si="78"/>
        <v>76.09450767375273</v>
      </c>
      <c r="V79" s="7">
        <f t="shared" si="78"/>
        <v>77.616397827227786</v>
      </c>
      <c r="W79" s="7">
        <f t="shared" si="78"/>
        <v>79.168725783772345</v>
      </c>
      <c r="X79" s="7">
        <f t="shared" si="78"/>
        <v>80.75210029944779</v>
      </c>
      <c r="Y79" s="7">
        <f t="shared" si="78"/>
        <v>82.367142305436744</v>
      </c>
      <c r="Z79" s="7">
        <f t="shared" si="78"/>
        <v>84.014485151545486</v>
      </c>
      <c r="AA79" s="7">
        <f t="shared" si="78"/>
        <v>85.694774854576409</v>
      </c>
      <c r="AB79" s="7">
        <f t="shared" si="78"/>
        <v>87.408670351667922</v>
      </c>
      <c r="AC79" s="7">
        <f t="shared" si="78"/>
        <v>89.156843758701299</v>
      </c>
      <c r="AD79" s="7">
        <f t="shared" si="78"/>
        <v>90.939980633875322</v>
      </c>
      <c r="AE79" s="7">
        <f t="shared" si="78"/>
        <v>92.758780246552831</v>
      </c>
      <c r="AF79" s="7">
        <f t="shared" si="78"/>
        <v>94.613955851483894</v>
      </c>
      <c r="AG79" s="7">
        <f t="shared" si="78"/>
        <v>96.506234968513567</v>
      </c>
      <c r="AH79" s="7">
        <f t="shared" si="78"/>
        <v>98.436359667883835</v>
      </c>
      <c r="AI79" s="7">
        <f t="shared" si="78"/>
        <v>100.40508686124151</v>
      </c>
      <c r="AJ79" s="7">
        <f t="shared" si="78"/>
        <v>102.41318859846635</v>
      </c>
      <c r="AK79" s="7">
        <f t="shared" si="78"/>
        <v>104.46145237043568</v>
      </c>
      <c r="AL79" s="7">
        <f t="shared" si="78"/>
        <v>106.55068141784439</v>
      </c>
      <c r="AM79" s="7">
        <f t="shared" si="78"/>
        <v>108.68169504620128</v>
      </c>
      <c r="AN79" s="7">
        <f t="shared" si="78"/>
        <v>110.85532894712532</v>
      </c>
      <c r="AO79" s="7">
        <f t="shared" si="78"/>
        <v>113.07243552606782</v>
      </c>
      <c r="AP79" s="7">
        <f t="shared" si="78"/>
        <v>115.33388423658918</v>
      </c>
      <c r="AQ79" s="7">
        <f t="shared" si="78"/>
        <v>117.64056192132098</v>
      </c>
      <c r="AR79" s="7">
        <f t="shared" si="78"/>
        <v>119.99337315974739</v>
      </c>
      <c r="AS79" s="7">
        <f t="shared" si="78"/>
        <v>122.39324062294233</v>
      </c>
      <c r="AT79" s="7">
        <f t="shared" si="78"/>
        <v>124.84110543540119</v>
      </c>
      <c r="AU79" s="7">
        <f t="shared" si="78"/>
        <v>127.33792754410922</v>
      </c>
      <c r="AV79" s="7">
        <f t="shared" si="78"/>
        <v>129.88468609499142</v>
      </c>
      <c r="AW79" s="7">
        <f t="shared" si="78"/>
        <v>132.48237981689124</v>
      </c>
      <c r="AX79" s="7">
        <f t="shared" si="78"/>
        <v>0</v>
      </c>
      <c r="AY79" s="7">
        <f t="shared" si="78"/>
        <v>0</v>
      </c>
      <c r="AZ79" s="7">
        <f t="shared" si="78"/>
        <v>0</v>
      </c>
      <c r="BA79" s="7">
        <f t="shared" si="78"/>
        <v>0</v>
      </c>
      <c r="BB79" s="7">
        <f t="shared" si="78"/>
        <v>0</v>
      </c>
      <c r="BC79" s="7">
        <f t="shared" si="78"/>
        <v>0</v>
      </c>
      <c r="BD79" s="7">
        <f t="shared" si="78"/>
        <v>0</v>
      </c>
      <c r="BE79" s="7">
        <f t="shared" si="78"/>
        <v>0</v>
      </c>
      <c r="BF79" s="7">
        <f t="shared" si="78"/>
        <v>0</v>
      </c>
      <c r="BG79" s="7">
        <f t="shared" si="78"/>
        <v>0</v>
      </c>
      <c r="BH79" s="7">
        <f t="shared" si="78"/>
        <v>0</v>
      </c>
      <c r="BI79" s="7">
        <f t="shared" si="78"/>
        <v>0</v>
      </c>
      <c r="BJ79" s="7">
        <f t="shared" si="78"/>
        <v>0</v>
      </c>
      <c r="BK79" s="7">
        <f t="shared" si="78"/>
        <v>0</v>
      </c>
      <c r="BL79" s="7">
        <f t="shared" si="78"/>
        <v>0</v>
      </c>
      <c r="BM79" s="7">
        <f t="shared" si="78"/>
        <v>0</v>
      </c>
      <c r="BN79" s="7">
        <f t="shared" si="78"/>
        <v>0</v>
      </c>
      <c r="BO79" s="7">
        <f t="shared" si="78"/>
        <v>0</v>
      </c>
      <c r="BP79" s="7">
        <f t="shared" si="78"/>
        <v>0</v>
      </c>
      <c r="BQ79" s="7">
        <f t="shared" si="78"/>
        <v>0</v>
      </c>
      <c r="BR79" s="7">
        <f t="shared" si="78"/>
        <v>0</v>
      </c>
      <c r="BS79" s="7">
        <f t="shared" si="78"/>
        <v>0</v>
      </c>
      <c r="BT79" s="7">
        <f t="shared" si="78"/>
        <v>0</v>
      </c>
      <c r="BU79" s="7">
        <f t="shared" si="78"/>
        <v>0</v>
      </c>
      <c r="BV79" s="7">
        <f t="shared" ref="BV79:DX79" si="79">BV10*$F$79</f>
        <v>0</v>
      </c>
      <c r="BW79" s="7">
        <f t="shared" si="79"/>
        <v>0</v>
      </c>
      <c r="BX79" s="7">
        <f t="shared" si="79"/>
        <v>0</v>
      </c>
      <c r="BY79" s="7">
        <f t="shared" si="79"/>
        <v>0</v>
      </c>
      <c r="BZ79" s="7">
        <f t="shared" si="79"/>
        <v>0</v>
      </c>
      <c r="CA79" s="7">
        <f t="shared" si="79"/>
        <v>0</v>
      </c>
      <c r="CB79" s="7">
        <f t="shared" si="79"/>
        <v>0</v>
      </c>
      <c r="CC79" s="7">
        <f t="shared" si="79"/>
        <v>0</v>
      </c>
      <c r="CD79" s="7">
        <f t="shared" si="79"/>
        <v>0</v>
      </c>
      <c r="CE79" s="7">
        <f t="shared" si="79"/>
        <v>0</v>
      </c>
      <c r="CF79" s="7">
        <f t="shared" si="79"/>
        <v>0</v>
      </c>
      <c r="CG79" s="7">
        <f t="shared" si="79"/>
        <v>0</v>
      </c>
      <c r="CH79" s="7">
        <f t="shared" si="79"/>
        <v>0</v>
      </c>
      <c r="CI79" s="7">
        <f t="shared" si="79"/>
        <v>0</v>
      </c>
      <c r="CJ79" s="7">
        <f t="shared" si="79"/>
        <v>0</v>
      </c>
      <c r="CK79" s="7">
        <f t="shared" si="79"/>
        <v>0</v>
      </c>
      <c r="CL79" s="7">
        <f t="shared" si="79"/>
        <v>0</v>
      </c>
      <c r="CM79" s="7">
        <f t="shared" si="79"/>
        <v>0</v>
      </c>
      <c r="CN79" s="7">
        <f t="shared" si="79"/>
        <v>0</v>
      </c>
      <c r="CO79" s="7">
        <f t="shared" si="79"/>
        <v>0</v>
      </c>
      <c r="CP79" s="7">
        <f t="shared" si="79"/>
        <v>0</v>
      </c>
      <c r="CQ79" s="7">
        <f t="shared" si="79"/>
        <v>0</v>
      </c>
      <c r="CR79" s="7">
        <f t="shared" si="79"/>
        <v>0</v>
      </c>
      <c r="CS79" s="7">
        <f t="shared" si="79"/>
        <v>0</v>
      </c>
      <c r="CT79" s="7">
        <f t="shared" si="79"/>
        <v>0</v>
      </c>
      <c r="CU79" s="7">
        <f t="shared" si="79"/>
        <v>0</v>
      </c>
      <c r="CV79" s="7">
        <f t="shared" si="79"/>
        <v>0</v>
      </c>
      <c r="CW79" s="7">
        <f t="shared" si="79"/>
        <v>0</v>
      </c>
      <c r="CX79" s="7">
        <f t="shared" si="79"/>
        <v>0</v>
      </c>
      <c r="CY79" s="7">
        <f t="shared" si="79"/>
        <v>0</v>
      </c>
      <c r="CZ79" s="7">
        <f t="shared" si="79"/>
        <v>0</v>
      </c>
      <c r="DA79" s="7">
        <f t="shared" si="79"/>
        <v>0</v>
      </c>
      <c r="DB79" s="7">
        <f t="shared" si="79"/>
        <v>0</v>
      </c>
      <c r="DC79" s="7">
        <f t="shared" si="79"/>
        <v>0</v>
      </c>
      <c r="DD79" s="7">
        <f t="shared" si="79"/>
        <v>0</v>
      </c>
      <c r="DE79" s="7">
        <f t="shared" si="79"/>
        <v>0</v>
      </c>
      <c r="DF79" s="7">
        <f t="shared" si="79"/>
        <v>0</v>
      </c>
      <c r="DG79" s="7">
        <f t="shared" si="79"/>
        <v>0</v>
      </c>
      <c r="DH79" s="7">
        <f t="shared" si="79"/>
        <v>0</v>
      </c>
      <c r="DI79" s="7">
        <f t="shared" si="79"/>
        <v>0</v>
      </c>
      <c r="DJ79" s="7">
        <f t="shared" si="79"/>
        <v>0</v>
      </c>
      <c r="DK79" s="7">
        <f t="shared" si="79"/>
        <v>0</v>
      </c>
      <c r="DL79" s="7">
        <f t="shared" si="79"/>
        <v>0</v>
      </c>
      <c r="DM79" s="7">
        <f t="shared" si="79"/>
        <v>0</v>
      </c>
      <c r="DN79" s="7">
        <f t="shared" si="79"/>
        <v>0</v>
      </c>
      <c r="DO79" s="7">
        <f t="shared" si="79"/>
        <v>0</v>
      </c>
      <c r="DP79" s="7">
        <f t="shared" si="79"/>
        <v>0</v>
      </c>
      <c r="DQ79" s="7">
        <f t="shared" si="79"/>
        <v>0</v>
      </c>
      <c r="DR79" s="7">
        <f t="shared" si="79"/>
        <v>0</v>
      </c>
      <c r="DS79" s="7">
        <f t="shared" si="79"/>
        <v>0</v>
      </c>
      <c r="DT79" s="7">
        <f t="shared" si="79"/>
        <v>0</v>
      </c>
      <c r="DU79" s="7">
        <f t="shared" si="79"/>
        <v>0</v>
      </c>
      <c r="DV79" s="7">
        <f t="shared" si="79"/>
        <v>0</v>
      </c>
      <c r="DW79" s="7">
        <f t="shared" si="79"/>
        <v>0</v>
      </c>
      <c r="DX79" s="7">
        <f t="shared" si="79"/>
        <v>0</v>
      </c>
    </row>
    <row r="80" spans="2:128" x14ac:dyDescent="0.35">
      <c r="E80" s="4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</row>
    <row r="81" spans="2:128" x14ac:dyDescent="0.35">
      <c r="C81" t="s">
        <v>67</v>
      </c>
      <c r="E81" s="4" t="s">
        <v>46</v>
      </c>
      <c r="I81" s="7">
        <f ca="1">RAND()</f>
        <v>0.48084410245107478</v>
      </c>
      <c r="J81" s="7">
        <f ca="1">RAND()</f>
        <v>0.68922798338836655</v>
      </c>
      <c r="K81" s="7">
        <f t="shared" ref="K81:BU81" ca="1" si="80">RAND()</f>
        <v>0.6501610252382235</v>
      </c>
      <c r="L81" s="7">
        <f t="shared" ca="1" si="80"/>
        <v>0.12364707750188719</v>
      </c>
      <c r="M81" s="7">
        <f t="shared" ca="1" si="80"/>
        <v>0.59419999161782955</v>
      </c>
      <c r="N81" s="7">
        <f t="shared" ca="1" si="80"/>
        <v>0.74286238307469399</v>
      </c>
      <c r="O81" s="7">
        <f t="shared" ca="1" si="80"/>
        <v>0.12027613273885085</v>
      </c>
      <c r="P81" s="7">
        <f t="shared" ca="1" si="80"/>
        <v>0.86213098785172115</v>
      </c>
      <c r="Q81" s="7">
        <f t="shared" ca="1" si="80"/>
        <v>0.88820029547690038</v>
      </c>
      <c r="R81" s="7">
        <f t="shared" ca="1" si="80"/>
        <v>0.96071061269548186</v>
      </c>
      <c r="S81" s="7">
        <f t="shared" ca="1" si="80"/>
        <v>6.2196269483263733E-2</v>
      </c>
      <c r="T81" s="7">
        <f t="shared" ca="1" si="80"/>
        <v>0.65519047882419645</v>
      </c>
      <c r="U81" s="7">
        <f t="shared" ca="1" si="80"/>
        <v>0.32842372247215801</v>
      </c>
      <c r="V81" s="7">
        <f t="shared" ca="1" si="80"/>
        <v>0.12561760982089254</v>
      </c>
      <c r="W81" s="7">
        <f t="shared" ca="1" si="80"/>
        <v>0.72448812153809306</v>
      </c>
      <c r="X81" s="7">
        <f t="shared" ca="1" si="80"/>
        <v>0.98832241117021846</v>
      </c>
      <c r="Y81" s="7">
        <f t="shared" ca="1" si="80"/>
        <v>0.83229988898273832</v>
      </c>
      <c r="Z81" s="7">
        <f t="shared" ca="1" si="80"/>
        <v>0.85701849159348031</v>
      </c>
      <c r="AA81" s="7">
        <f t="shared" ca="1" si="80"/>
        <v>0.31394772594105502</v>
      </c>
      <c r="AB81" s="7">
        <f t="shared" ca="1" si="80"/>
        <v>2.5641870590258131E-2</v>
      </c>
      <c r="AC81" s="7">
        <f t="shared" ca="1" si="80"/>
        <v>0.74149451740313865</v>
      </c>
      <c r="AD81" s="7">
        <f t="shared" ca="1" si="80"/>
        <v>0.14071221843580262</v>
      </c>
      <c r="AE81" s="7">
        <f t="shared" ca="1" si="80"/>
        <v>0.42897022577458577</v>
      </c>
      <c r="AF81" s="7">
        <f t="shared" ca="1" si="80"/>
        <v>0.31152425783282767</v>
      </c>
      <c r="AG81" s="7">
        <f t="shared" ca="1" si="80"/>
        <v>0.63167609456086404</v>
      </c>
      <c r="AH81" s="7">
        <f t="shared" ca="1" si="80"/>
        <v>0.51117367650119983</v>
      </c>
      <c r="AI81" s="7">
        <f t="shared" ca="1" si="80"/>
        <v>0.8300274117424139</v>
      </c>
      <c r="AJ81" s="7">
        <f t="shared" ca="1" si="80"/>
        <v>0.71959490049559749</v>
      </c>
      <c r="AK81" s="7">
        <f t="shared" ca="1" si="80"/>
        <v>0.87690262146483244</v>
      </c>
      <c r="AL81" s="7">
        <f t="shared" ca="1" si="80"/>
        <v>0.65754415231254504</v>
      </c>
      <c r="AM81" s="7">
        <f t="shared" ca="1" si="80"/>
        <v>0.47079035011908743</v>
      </c>
      <c r="AN81" s="7">
        <f t="shared" ca="1" si="80"/>
        <v>0.11241969931604179</v>
      </c>
      <c r="AO81" s="7">
        <f t="shared" ca="1" si="80"/>
        <v>0.81895381033985371</v>
      </c>
      <c r="AP81" s="7">
        <f t="shared" ca="1" si="80"/>
        <v>0.86891482513023333</v>
      </c>
      <c r="AQ81" s="7">
        <f t="shared" ca="1" si="80"/>
        <v>0.98371547411744475</v>
      </c>
      <c r="AR81" s="7">
        <f t="shared" ca="1" si="80"/>
        <v>0.67454089869946343</v>
      </c>
      <c r="AS81" s="7">
        <f t="shared" ca="1" si="80"/>
        <v>0.55506048971109334</v>
      </c>
      <c r="AT81" s="7">
        <f t="shared" ca="1" si="80"/>
        <v>0.4311824922845382</v>
      </c>
      <c r="AU81" s="7">
        <f t="shared" ca="1" si="80"/>
        <v>0.49643625643268674</v>
      </c>
      <c r="AV81" s="7">
        <f t="shared" ca="1" si="80"/>
        <v>0.33714864095477137</v>
      </c>
      <c r="AW81" s="7">
        <f t="shared" ca="1" si="80"/>
        <v>0.83827694792593055</v>
      </c>
      <c r="AX81" s="7">
        <f t="shared" ca="1" si="80"/>
        <v>0.25005714907251353</v>
      </c>
      <c r="AY81" s="7">
        <f t="shared" ca="1" si="80"/>
        <v>0.45952246359721993</v>
      </c>
      <c r="AZ81" s="7">
        <f t="shared" ca="1" si="80"/>
        <v>0.87302497917118616</v>
      </c>
      <c r="BA81" s="7">
        <f t="shared" ca="1" si="80"/>
        <v>0.46073373192171618</v>
      </c>
      <c r="BB81" s="7">
        <f t="shared" ca="1" si="80"/>
        <v>0.33934089278962754</v>
      </c>
      <c r="BC81" s="7">
        <f t="shared" ca="1" si="80"/>
        <v>0.40888688744998813</v>
      </c>
      <c r="BD81" s="7">
        <f t="shared" ca="1" si="80"/>
        <v>0.22763020383898924</v>
      </c>
      <c r="BE81" s="7">
        <f t="shared" ca="1" si="80"/>
        <v>3.0259330089138392E-2</v>
      </c>
      <c r="BF81" s="7">
        <f t="shared" ca="1" si="80"/>
        <v>0.46754224249899123</v>
      </c>
      <c r="BG81" s="7">
        <f t="shared" ca="1" si="80"/>
        <v>0.42302574299354989</v>
      </c>
      <c r="BH81" s="7">
        <f t="shared" ca="1" si="80"/>
        <v>0.49953220519649089</v>
      </c>
      <c r="BI81" s="7">
        <f t="shared" ca="1" si="80"/>
        <v>0.75224653016762788</v>
      </c>
      <c r="BJ81" s="7">
        <f t="shared" ca="1" si="80"/>
        <v>0.56987218671460926</v>
      </c>
      <c r="BK81" s="7">
        <f t="shared" ca="1" si="80"/>
        <v>0.48964002784206651</v>
      </c>
      <c r="BL81" s="7">
        <f t="shared" ca="1" si="80"/>
        <v>0.66882785947298251</v>
      </c>
      <c r="BM81" s="7">
        <f t="shared" ca="1" si="80"/>
        <v>0.55140934548127452</v>
      </c>
      <c r="BN81" s="7">
        <f t="shared" ca="1" si="80"/>
        <v>0.33796451017548268</v>
      </c>
      <c r="BO81" s="7">
        <f t="shared" ca="1" si="80"/>
        <v>0.36077217821838925</v>
      </c>
      <c r="BP81" s="7">
        <f t="shared" ca="1" si="80"/>
        <v>0.85146187402416662</v>
      </c>
      <c r="BQ81" s="7">
        <f t="shared" ca="1" si="80"/>
        <v>0.18771550775365187</v>
      </c>
      <c r="BR81" s="7">
        <f t="shared" ca="1" si="80"/>
        <v>0.76867689189970867</v>
      </c>
      <c r="BS81" s="7">
        <f t="shared" ca="1" si="80"/>
        <v>0.66423601513020036</v>
      </c>
      <c r="BT81" s="7">
        <f t="shared" ca="1" si="80"/>
        <v>0.32606236083609341</v>
      </c>
      <c r="BU81" s="7">
        <f t="shared" ca="1" si="80"/>
        <v>0.11357934690339089</v>
      </c>
      <c r="BV81" s="7">
        <f t="shared" ref="BV81:DX81" ca="1" si="81">RAND()</f>
        <v>0.24343144880387502</v>
      </c>
      <c r="BW81" s="7">
        <f t="shared" ca="1" si="81"/>
        <v>0.10054693179589924</v>
      </c>
      <c r="BX81" s="7">
        <f t="shared" ca="1" si="81"/>
        <v>0.59938475480730902</v>
      </c>
      <c r="BY81" s="7">
        <f t="shared" ca="1" si="81"/>
        <v>0.66186583985295355</v>
      </c>
      <c r="BZ81" s="7">
        <f t="shared" ca="1" si="81"/>
        <v>0.97429886855344661</v>
      </c>
      <c r="CA81" s="7">
        <f t="shared" ca="1" si="81"/>
        <v>0.62928762896743506</v>
      </c>
      <c r="CB81" s="7">
        <f t="shared" ca="1" si="81"/>
        <v>0.95684109344078228</v>
      </c>
      <c r="CC81" s="7">
        <f t="shared" ca="1" si="81"/>
        <v>0.17088478724598999</v>
      </c>
      <c r="CD81" s="7">
        <f t="shared" ca="1" si="81"/>
        <v>0.43276492712333636</v>
      </c>
      <c r="CE81" s="7">
        <f t="shared" ca="1" si="81"/>
        <v>0.84436975875844056</v>
      </c>
      <c r="CF81" s="7">
        <f t="shared" ca="1" si="81"/>
        <v>6.54869704032226E-2</v>
      </c>
      <c r="CG81" s="7">
        <f t="shared" ca="1" si="81"/>
        <v>0.42544236670482838</v>
      </c>
      <c r="CH81" s="7">
        <f t="shared" ca="1" si="81"/>
        <v>0.55877692851636163</v>
      </c>
      <c r="CI81" s="7">
        <f t="shared" ca="1" si="81"/>
        <v>0.69375885161128525</v>
      </c>
      <c r="CJ81" s="7">
        <f t="shared" ca="1" si="81"/>
        <v>0.23845387781011518</v>
      </c>
      <c r="CK81" s="7">
        <f t="shared" ca="1" si="81"/>
        <v>0.11011030353879703</v>
      </c>
      <c r="CL81" s="7">
        <f t="shared" ca="1" si="81"/>
        <v>8.891645083134303E-2</v>
      </c>
      <c r="CM81" s="7">
        <f t="shared" ca="1" si="81"/>
        <v>0.44336677398352953</v>
      </c>
      <c r="CN81" s="7">
        <f t="shared" ca="1" si="81"/>
        <v>0.50394650916354122</v>
      </c>
      <c r="CO81" s="7">
        <f t="shared" ca="1" si="81"/>
        <v>0.62174441738518083</v>
      </c>
      <c r="CP81" s="7">
        <f t="shared" ca="1" si="81"/>
        <v>0.27540792370063349</v>
      </c>
      <c r="CQ81" s="7">
        <f t="shared" ca="1" si="81"/>
        <v>0.80865430636886271</v>
      </c>
      <c r="CR81" s="7">
        <f t="shared" ca="1" si="81"/>
        <v>0.64490588444598984</v>
      </c>
      <c r="CS81" s="7">
        <f t="shared" ca="1" si="81"/>
        <v>0.72210373621418567</v>
      </c>
      <c r="CT81" s="7">
        <f t="shared" ca="1" si="81"/>
        <v>0.90464241289975122</v>
      </c>
      <c r="CU81" s="7">
        <f t="shared" ca="1" si="81"/>
        <v>4.0555301208090366E-2</v>
      </c>
      <c r="CV81" s="7">
        <f t="shared" ca="1" si="81"/>
        <v>0.65669647105242768</v>
      </c>
      <c r="CW81" s="7">
        <f t="shared" ca="1" si="81"/>
        <v>3.8415627304144717E-4</v>
      </c>
      <c r="CX81" s="7">
        <f t="shared" ca="1" si="81"/>
        <v>0.1328248777633404</v>
      </c>
      <c r="CY81" s="7">
        <f t="shared" ca="1" si="81"/>
        <v>0.977817352460567</v>
      </c>
      <c r="CZ81" s="7">
        <f t="shared" ca="1" si="81"/>
        <v>0.81409638689890929</v>
      </c>
      <c r="DA81" s="7">
        <f t="shared" ca="1" si="81"/>
        <v>1.5066057847256897E-2</v>
      </c>
      <c r="DB81" s="7">
        <f t="shared" ca="1" si="81"/>
        <v>0.77468491368171399</v>
      </c>
      <c r="DC81" s="7">
        <f t="shared" ca="1" si="81"/>
        <v>4.69734813946171E-2</v>
      </c>
      <c r="DD81" s="7">
        <f t="shared" ca="1" si="81"/>
        <v>0.4139825706691157</v>
      </c>
      <c r="DE81" s="7">
        <f t="shared" ca="1" si="81"/>
        <v>0.26377486250092019</v>
      </c>
      <c r="DF81" s="7">
        <f t="shared" ca="1" si="81"/>
        <v>0.86430740465046885</v>
      </c>
      <c r="DG81" s="7">
        <f t="shared" ca="1" si="81"/>
        <v>0.22850698186418295</v>
      </c>
      <c r="DH81" s="7">
        <f t="shared" ca="1" si="81"/>
        <v>0.95275065753029509</v>
      </c>
      <c r="DI81" s="7">
        <f t="shared" ca="1" si="81"/>
        <v>0.16755148380487694</v>
      </c>
      <c r="DJ81" s="7">
        <f t="shared" ca="1" si="81"/>
        <v>0.42870182384135913</v>
      </c>
      <c r="DK81" s="7">
        <f t="shared" ca="1" si="81"/>
        <v>0.63588196830885879</v>
      </c>
      <c r="DL81" s="7">
        <f t="shared" ca="1" si="81"/>
        <v>0.64306343850521086</v>
      </c>
      <c r="DM81" s="7">
        <f t="shared" ca="1" si="81"/>
        <v>0.57728375840102719</v>
      </c>
      <c r="DN81" s="7">
        <f t="shared" ca="1" si="81"/>
        <v>0.56061637436008949</v>
      </c>
      <c r="DO81" s="7">
        <f t="shared" ca="1" si="81"/>
        <v>0.57225091434659792</v>
      </c>
      <c r="DP81" s="7">
        <f t="shared" ca="1" si="81"/>
        <v>4.514020007044095E-2</v>
      </c>
      <c r="DQ81" s="7">
        <f t="shared" ca="1" si="81"/>
        <v>0.3126218952365698</v>
      </c>
      <c r="DR81" s="7">
        <f t="shared" ca="1" si="81"/>
        <v>0.54063930661463688</v>
      </c>
      <c r="DS81" s="7">
        <f t="shared" ca="1" si="81"/>
        <v>0.36851817780935325</v>
      </c>
      <c r="DT81" s="7">
        <f t="shared" ca="1" si="81"/>
        <v>0.8338020065488575</v>
      </c>
      <c r="DU81" s="7">
        <f t="shared" ca="1" si="81"/>
        <v>0.75680290146365814</v>
      </c>
      <c r="DV81" s="7">
        <f t="shared" ca="1" si="81"/>
        <v>0.25621750476961958</v>
      </c>
      <c r="DW81" s="7">
        <f t="shared" ca="1" si="81"/>
        <v>0.56212598679133741</v>
      </c>
      <c r="DX81" s="7">
        <f t="shared" ca="1" si="81"/>
        <v>0.89752653008175065</v>
      </c>
    </row>
    <row r="82" spans="2:128" x14ac:dyDescent="0.35">
      <c r="C82" t="s">
        <v>68</v>
      </c>
      <c r="E82" s="4" t="s">
        <v>79</v>
      </c>
      <c r="I82" s="7">
        <f ca="1">NORMSINV(I81)</f>
        <v>-4.8035180588097762E-2</v>
      </c>
      <c r="J82" s="7">
        <f t="shared" ref="J82:BU82" ca="1" si="82">NORMSINV(J81)</f>
        <v>0.49366323608760543</v>
      </c>
      <c r="K82" s="7">
        <f t="shared" ca="1" si="82"/>
        <v>0.38575523737004258</v>
      </c>
      <c r="L82" s="7">
        <f t="shared" ca="1" si="82"/>
        <v>-1.1569466566259101</v>
      </c>
      <c r="M82" s="7">
        <f t="shared" ca="1" si="82"/>
        <v>0.23836241382180401</v>
      </c>
      <c r="N82" s="7">
        <f t="shared" ca="1" si="82"/>
        <v>0.65219523443600524</v>
      </c>
      <c r="O82" s="7">
        <f t="shared" ca="1" si="82"/>
        <v>-1.1736075255872702</v>
      </c>
      <c r="P82" s="7">
        <f t="shared" ca="1" si="82"/>
        <v>1.0899435201360912</v>
      </c>
      <c r="Q82" s="7">
        <f t="shared" ca="1" si="82"/>
        <v>1.2170126338252707</v>
      </c>
      <c r="R82" s="7">
        <f t="shared" ca="1" si="82"/>
        <v>1.75899254620139</v>
      </c>
      <c r="S82" s="7">
        <f t="shared" ca="1" si="82"/>
        <v>-1.536594913406794</v>
      </c>
      <c r="T82" s="7">
        <f t="shared" ca="1" si="82"/>
        <v>0.39937210830953762</v>
      </c>
      <c r="U82" s="7">
        <f t="shared" ca="1" si="82"/>
        <v>-0.44426992151867917</v>
      </c>
      <c r="V82" s="7">
        <f t="shared" ca="1" si="82"/>
        <v>-1.1473543022652635</v>
      </c>
      <c r="W82" s="7">
        <f t="shared" ca="1" si="82"/>
        <v>0.59622675115051971</v>
      </c>
      <c r="X82" s="7">
        <f t="shared" ca="1" si="82"/>
        <v>2.2675741018407027</v>
      </c>
      <c r="Y82" s="7">
        <f t="shared" ca="1" si="82"/>
        <v>0.96329356436441016</v>
      </c>
      <c r="Z82" s="7">
        <f t="shared" ca="1" si="82"/>
        <v>1.0670195303427548</v>
      </c>
      <c r="AA82" s="7">
        <f t="shared" ca="1" si="82"/>
        <v>-0.48469114056173973</v>
      </c>
      <c r="AB82" s="7">
        <f t="shared" ca="1" si="82"/>
        <v>-1.9490978433995292</v>
      </c>
      <c r="AC82" s="7">
        <f t="shared" ca="1" si="82"/>
        <v>0.64795977855614562</v>
      </c>
      <c r="AD82" s="7">
        <f t="shared" ca="1" si="82"/>
        <v>-1.0771249749595297</v>
      </c>
      <c r="AE82" s="7">
        <f t="shared" ca="1" si="82"/>
        <v>-0.17899649790986358</v>
      </c>
      <c r="AF82" s="7">
        <f t="shared" ca="1" si="82"/>
        <v>-0.49153441734563491</v>
      </c>
      <c r="AG82" s="7">
        <f t="shared" ca="1" si="82"/>
        <v>0.33629580785508578</v>
      </c>
      <c r="AH82" s="7">
        <f t="shared" ca="1" si="82"/>
        <v>2.8011916358219573E-2</v>
      </c>
      <c r="AI82" s="7">
        <f t="shared" ca="1" si="82"/>
        <v>0.95427358262998851</v>
      </c>
      <c r="AJ82" s="7">
        <f t="shared" ca="1" si="82"/>
        <v>0.58163850811670781</v>
      </c>
      <c r="AK82" s="7">
        <f t="shared" ca="1" si="82"/>
        <v>1.1596415983728292</v>
      </c>
      <c r="AL82" s="7">
        <f t="shared" ca="1" si="82"/>
        <v>0.40576987489287147</v>
      </c>
      <c r="AM82" s="7">
        <f t="shared" ca="1" si="82"/>
        <v>-7.3283275363744946E-2</v>
      </c>
      <c r="AN82" s="7">
        <f t="shared" ca="1" si="82"/>
        <v>-1.2137599643006511</v>
      </c>
      <c r="AO82" s="7">
        <f t="shared" ca="1" si="82"/>
        <v>0.91138533209174188</v>
      </c>
      <c r="AP82" s="7">
        <f t="shared" ca="1" si="82"/>
        <v>1.1212761137159777</v>
      </c>
      <c r="AQ82" s="7">
        <f t="shared" ca="1" si="82"/>
        <v>2.1373559448795048</v>
      </c>
      <c r="AR82" s="7">
        <f t="shared" ca="1" si="82"/>
        <v>0.45248697473135857</v>
      </c>
      <c r="AS82" s="7">
        <f t="shared" ca="1" si="82"/>
        <v>0.13845729190718153</v>
      </c>
      <c r="AT82" s="7">
        <f t="shared" ca="1" si="82"/>
        <v>-0.17336442732463533</v>
      </c>
      <c r="AU82" s="7">
        <f t="shared" ca="1" si="82"/>
        <v>-8.9330991985479748E-3</v>
      </c>
      <c r="AV82" s="7">
        <f t="shared" ca="1" si="82"/>
        <v>-0.42025759813771485</v>
      </c>
      <c r="AW82" s="7">
        <f t="shared" ca="1" si="82"/>
        <v>0.98740097997569587</v>
      </c>
      <c r="AX82" s="7">
        <f t="shared" ca="1" si="82"/>
        <v>-0.67430992068091966</v>
      </c>
      <c r="AY82" s="7">
        <f t="shared" ca="1" si="82"/>
        <v>-0.10163685204826638</v>
      </c>
      <c r="AZ82" s="7">
        <f t="shared" ca="1" si="82"/>
        <v>1.140807493322108</v>
      </c>
      <c r="BA82" s="7">
        <f t="shared" ca="1" si="82"/>
        <v>-9.8585398504921887E-2</v>
      </c>
      <c r="BB82" s="7">
        <f t="shared" ca="1" si="82"/>
        <v>-0.41426262072919678</v>
      </c>
      <c r="BC82" s="7">
        <f t="shared" ca="1" si="82"/>
        <v>-0.23040924889844755</v>
      </c>
      <c r="BD82" s="7">
        <f t="shared" ca="1" si="82"/>
        <v>-0.74667393391930514</v>
      </c>
      <c r="BE82" s="7">
        <f t="shared" ca="1" si="82"/>
        <v>-1.8769958680569658</v>
      </c>
      <c r="BF82" s="7">
        <f t="shared" ca="1" si="82"/>
        <v>-8.1449499419582877E-2</v>
      </c>
      <c r="BG82" s="7">
        <f t="shared" ca="1" si="82"/>
        <v>-0.19415887124876868</v>
      </c>
      <c r="BH82" s="7">
        <f t="shared" ca="1" si="82"/>
        <v>-1.1725879499120862E-3</v>
      </c>
      <c r="BI82" s="7">
        <f t="shared" ca="1" si="82"/>
        <v>0.68157624558516561</v>
      </c>
      <c r="BJ82" s="7">
        <f t="shared" ca="1" si="82"/>
        <v>0.17604877158993504</v>
      </c>
      <c r="BK82" s="7">
        <f t="shared" ca="1" si="82"/>
        <v>-2.5971518557226049E-2</v>
      </c>
      <c r="BL82" s="7">
        <f t="shared" ca="1" si="82"/>
        <v>0.43667883448304728</v>
      </c>
      <c r="BM82" s="7">
        <f t="shared" ca="1" si="82"/>
        <v>0.12922285893724964</v>
      </c>
      <c r="BN82" s="7">
        <f t="shared" ca="1" si="82"/>
        <v>-0.41802475178903947</v>
      </c>
      <c r="BO82" s="7">
        <f t="shared" ca="1" si="82"/>
        <v>-0.35639555672752898</v>
      </c>
      <c r="BP82" s="7">
        <f t="shared" ca="1" si="82"/>
        <v>1.0427237563680356</v>
      </c>
      <c r="BQ82" s="7">
        <f t="shared" ca="1" si="82"/>
        <v>-0.88634617231866675</v>
      </c>
      <c r="BR82" s="7">
        <f t="shared" ca="1" si="82"/>
        <v>0.7344964611359649</v>
      </c>
      <c r="BS82" s="7">
        <f t="shared" ca="1" si="82"/>
        <v>0.42405189128711762</v>
      </c>
      <c r="BT82" s="7">
        <f t="shared" ca="1" si="82"/>
        <v>-0.45081245802231568</v>
      </c>
      <c r="BU82" s="7">
        <f t="shared" ca="1" si="82"/>
        <v>-1.2077103543997221</v>
      </c>
      <c r="BV82" s="7">
        <f t="shared" ref="BV82:DX82" ca="1" si="83">NORMSINV(BV81)</f>
        <v>-0.69530704909219321</v>
      </c>
      <c r="BW82" s="7">
        <f t="shared" ca="1" si="83"/>
        <v>-1.2784413172857467</v>
      </c>
      <c r="BX82" s="7">
        <f t="shared" ca="1" si="83"/>
        <v>0.2517549373199649</v>
      </c>
      <c r="BY82" s="7">
        <f t="shared" ca="1" si="83"/>
        <v>0.41756072084048046</v>
      </c>
      <c r="BZ82" s="7">
        <f t="shared" ca="1" si="83"/>
        <v>1.9481061516894549</v>
      </c>
      <c r="CA82" s="7">
        <f t="shared" ca="1" si="83"/>
        <v>0.32996720517736861</v>
      </c>
      <c r="CB82" s="7">
        <f t="shared" ca="1" si="83"/>
        <v>1.7151495422565093</v>
      </c>
      <c r="CC82" s="7">
        <f t="shared" ca="1" si="83"/>
        <v>-0.9506746226196795</v>
      </c>
      <c r="CD82" s="7">
        <f t="shared" ca="1" si="83"/>
        <v>-0.16933918703863118</v>
      </c>
      <c r="CE82" s="7">
        <f t="shared" ca="1" si="83"/>
        <v>1.0125806997104903</v>
      </c>
      <c r="CF82" s="7">
        <f t="shared" ca="1" si="83"/>
        <v>-1.5102723626512964</v>
      </c>
      <c r="CG82" s="7">
        <f t="shared" ca="1" si="83"/>
        <v>-0.18798968983676645</v>
      </c>
      <c r="CH82" s="7">
        <f t="shared" ca="1" si="83"/>
        <v>0.14786901351420376</v>
      </c>
      <c r="CI82" s="7">
        <f t="shared" ca="1" si="83"/>
        <v>0.50653333152791269</v>
      </c>
      <c r="CJ82" s="7">
        <f t="shared" ca="1" si="83"/>
        <v>-0.71128482122906156</v>
      </c>
      <c r="CK82" s="7">
        <f t="shared" ca="1" si="83"/>
        <v>-1.2259417209603836</v>
      </c>
      <c r="CL82" s="7">
        <f t="shared" ca="1" si="83"/>
        <v>-1.3474575956565769</v>
      </c>
      <c r="CM82" s="7">
        <f t="shared" ca="1" si="83"/>
        <v>-0.14243863398436704</v>
      </c>
      <c r="CN82" s="7">
        <f t="shared" ca="1" si="83"/>
        <v>9.8925928068362232E-3</v>
      </c>
      <c r="CO82" s="7">
        <f t="shared" ca="1" si="83"/>
        <v>0.31006547630254944</v>
      </c>
      <c r="CP82" s="7">
        <f t="shared" ca="1" si="83"/>
        <v>-0.59653804282548173</v>
      </c>
      <c r="CQ82" s="7">
        <f t="shared" ca="1" si="83"/>
        <v>0.87294806296585437</v>
      </c>
      <c r="CR82" s="7">
        <f t="shared" ca="1" si="83"/>
        <v>0.37160330084130072</v>
      </c>
      <c r="CS82" s="7">
        <f t="shared" ca="1" si="83"/>
        <v>0.58910248343025329</v>
      </c>
      <c r="CT82" s="7">
        <f t="shared" ca="1" si="83"/>
        <v>1.3084663693965541</v>
      </c>
      <c r="CU82" s="7">
        <f t="shared" ca="1" si="83"/>
        <v>-1.7442781349159271</v>
      </c>
      <c r="CV82" s="7">
        <f t="shared" ca="1" si="83"/>
        <v>0.40346380316702585</v>
      </c>
      <c r="CW82" s="7">
        <f t="shared" ca="1" si="83"/>
        <v>-3.3639651131865818</v>
      </c>
      <c r="CX82" s="7">
        <f t="shared" ca="1" si="83"/>
        <v>-1.1131366260925741</v>
      </c>
      <c r="CY82" s="7">
        <f t="shared" ca="1" si="83"/>
        <v>2.0106229781815737</v>
      </c>
      <c r="CZ82" s="7">
        <f t="shared" ca="1" si="83"/>
        <v>0.89309327099813796</v>
      </c>
      <c r="DA82" s="7">
        <f t="shared" ca="1" si="83"/>
        <v>-2.1683493577817039</v>
      </c>
      <c r="DB82" s="7">
        <f t="shared" ca="1" si="83"/>
        <v>0.75436484874181253</v>
      </c>
      <c r="DC82" s="7">
        <f t="shared" ca="1" si="83"/>
        <v>-1.6749351161005432</v>
      </c>
      <c r="DD82" s="7">
        <f t="shared" ca="1" si="83"/>
        <v>-0.21731208284665088</v>
      </c>
      <c r="DE82" s="7">
        <f t="shared" ca="1" si="83"/>
        <v>-0.63175080380861492</v>
      </c>
      <c r="DF82" s="7">
        <f t="shared" ca="1" si="83"/>
        <v>1.0998782081216993</v>
      </c>
      <c r="DG82" s="7">
        <f t="shared" ca="1" si="83"/>
        <v>-0.74377275789279007</v>
      </c>
      <c r="DH82" s="7">
        <f t="shared" ca="1" si="83"/>
        <v>1.6721300259299512</v>
      </c>
      <c r="DI82" s="7">
        <f t="shared" ca="1" si="83"/>
        <v>-0.96388623126400219</v>
      </c>
      <c r="DJ82" s="7">
        <f t="shared" ca="1" si="83"/>
        <v>-0.17968018837617722</v>
      </c>
      <c r="DK82" s="7">
        <f t="shared" ca="1" si="83"/>
        <v>0.3474729146253584</v>
      </c>
      <c r="DL82" s="7">
        <f t="shared" ca="1" si="83"/>
        <v>0.366659361814756</v>
      </c>
      <c r="DM82" s="7">
        <f t="shared" ca="1" si="83"/>
        <v>0.19494949866002675</v>
      </c>
      <c r="DN82" s="7">
        <f t="shared" ca="1" si="83"/>
        <v>0.15253212944329861</v>
      </c>
      <c r="DO82" s="7">
        <f t="shared" ca="1" si="83"/>
        <v>0.18210774427221629</v>
      </c>
      <c r="DP82" s="7">
        <f t="shared" ca="1" si="83"/>
        <v>-1.6939204513939417</v>
      </c>
      <c r="DQ82" s="7">
        <f t="shared" ca="1" si="83"/>
        <v>-0.48843212688612442</v>
      </c>
      <c r="DR82" s="7">
        <f t="shared" ca="1" si="83"/>
        <v>0.10204445811387998</v>
      </c>
      <c r="DS82" s="7">
        <f t="shared" ca="1" si="83"/>
        <v>-0.33578055357988013</v>
      </c>
      <c r="DT82" s="7">
        <f t="shared" ca="1" si="83"/>
        <v>0.96929908257603947</v>
      </c>
      <c r="DU82" s="7">
        <f t="shared" ca="1" si="83"/>
        <v>0.69605530239468905</v>
      </c>
      <c r="DV82" s="7">
        <f t="shared" ca="1" si="83"/>
        <v>-0.65505085895070403</v>
      </c>
      <c r="DW82" s="7">
        <f t="shared" ca="1" si="83"/>
        <v>0.15636157103581308</v>
      </c>
      <c r="DX82" s="7">
        <f t="shared" ca="1" si="83"/>
        <v>1.2675829053235164</v>
      </c>
    </row>
    <row r="83" spans="2:128" x14ac:dyDescent="0.35">
      <c r="C83" t="s">
        <v>69</v>
      </c>
      <c r="E83" s="4" t="s">
        <v>79</v>
      </c>
      <c r="F83" s="3">
        <f>F76</f>
        <v>0</v>
      </c>
      <c r="I83" s="7">
        <f ca="1">I82*$F$83</f>
        <v>0</v>
      </c>
      <c r="J83" s="7">
        <f t="shared" ref="J83:BU83" ca="1" si="84">J82*$F$83</f>
        <v>0</v>
      </c>
      <c r="K83" s="7">
        <f t="shared" ca="1" si="84"/>
        <v>0</v>
      </c>
      <c r="L83" s="7">
        <f t="shared" ca="1" si="84"/>
        <v>0</v>
      </c>
      <c r="M83" s="7">
        <f t="shared" ca="1" si="84"/>
        <v>0</v>
      </c>
      <c r="N83" s="7">
        <f t="shared" ca="1" si="84"/>
        <v>0</v>
      </c>
      <c r="O83" s="7">
        <f t="shared" ca="1" si="84"/>
        <v>0</v>
      </c>
      <c r="P83" s="7">
        <f t="shared" ca="1" si="84"/>
        <v>0</v>
      </c>
      <c r="Q83" s="7">
        <f t="shared" ca="1" si="84"/>
        <v>0</v>
      </c>
      <c r="R83" s="7">
        <f t="shared" ca="1" si="84"/>
        <v>0</v>
      </c>
      <c r="S83" s="7">
        <f t="shared" ca="1" si="84"/>
        <v>0</v>
      </c>
      <c r="T83" s="7">
        <f t="shared" ca="1" si="84"/>
        <v>0</v>
      </c>
      <c r="U83" s="7">
        <f t="shared" ca="1" si="84"/>
        <v>0</v>
      </c>
      <c r="V83" s="7">
        <f t="shared" ca="1" si="84"/>
        <v>0</v>
      </c>
      <c r="W83" s="7">
        <f t="shared" ca="1" si="84"/>
        <v>0</v>
      </c>
      <c r="X83" s="7">
        <f t="shared" ca="1" si="84"/>
        <v>0</v>
      </c>
      <c r="Y83" s="7">
        <f t="shared" ca="1" si="84"/>
        <v>0</v>
      </c>
      <c r="Z83" s="7">
        <f t="shared" ca="1" si="84"/>
        <v>0</v>
      </c>
      <c r="AA83" s="7">
        <f t="shared" ca="1" si="84"/>
        <v>0</v>
      </c>
      <c r="AB83" s="7">
        <f t="shared" ca="1" si="84"/>
        <v>0</v>
      </c>
      <c r="AC83" s="7">
        <f t="shared" ca="1" si="84"/>
        <v>0</v>
      </c>
      <c r="AD83" s="7">
        <f t="shared" ca="1" si="84"/>
        <v>0</v>
      </c>
      <c r="AE83" s="7">
        <f t="shared" ca="1" si="84"/>
        <v>0</v>
      </c>
      <c r="AF83" s="7">
        <f t="shared" ca="1" si="84"/>
        <v>0</v>
      </c>
      <c r="AG83" s="7">
        <f t="shared" ca="1" si="84"/>
        <v>0</v>
      </c>
      <c r="AH83" s="7">
        <f t="shared" ca="1" si="84"/>
        <v>0</v>
      </c>
      <c r="AI83" s="7">
        <f t="shared" ca="1" si="84"/>
        <v>0</v>
      </c>
      <c r="AJ83" s="7">
        <f t="shared" ca="1" si="84"/>
        <v>0</v>
      </c>
      <c r="AK83" s="7">
        <f t="shared" ca="1" si="84"/>
        <v>0</v>
      </c>
      <c r="AL83" s="7">
        <f t="shared" ca="1" si="84"/>
        <v>0</v>
      </c>
      <c r="AM83" s="7">
        <f t="shared" ca="1" si="84"/>
        <v>0</v>
      </c>
      <c r="AN83" s="7">
        <f t="shared" ca="1" si="84"/>
        <v>0</v>
      </c>
      <c r="AO83" s="7">
        <f t="shared" ca="1" si="84"/>
        <v>0</v>
      </c>
      <c r="AP83" s="7">
        <f t="shared" ca="1" si="84"/>
        <v>0</v>
      </c>
      <c r="AQ83" s="7">
        <f t="shared" ca="1" si="84"/>
        <v>0</v>
      </c>
      <c r="AR83" s="7">
        <f t="shared" ca="1" si="84"/>
        <v>0</v>
      </c>
      <c r="AS83" s="7">
        <f t="shared" ca="1" si="84"/>
        <v>0</v>
      </c>
      <c r="AT83" s="7">
        <f t="shared" ca="1" si="84"/>
        <v>0</v>
      </c>
      <c r="AU83" s="7">
        <f t="shared" ca="1" si="84"/>
        <v>0</v>
      </c>
      <c r="AV83" s="7">
        <f t="shared" ca="1" si="84"/>
        <v>0</v>
      </c>
      <c r="AW83" s="7">
        <f t="shared" ca="1" si="84"/>
        <v>0</v>
      </c>
      <c r="AX83" s="7">
        <f t="shared" ca="1" si="84"/>
        <v>0</v>
      </c>
      <c r="AY83" s="7">
        <f t="shared" ca="1" si="84"/>
        <v>0</v>
      </c>
      <c r="AZ83" s="7">
        <f t="shared" ca="1" si="84"/>
        <v>0</v>
      </c>
      <c r="BA83" s="7">
        <f t="shared" ca="1" si="84"/>
        <v>0</v>
      </c>
      <c r="BB83" s="7">
        <f t="shared" ca="1" si="84"/>
        <v>0</v>
      </c>
      <c r="BC83" s="7">
        <f t="shared" ca="1" si="84"/>
        <v>0</v>
      </c>
      <c r="BD83" s="7">
        <f t="shared" ca="1" si="84"/>
        <v>0</v>
      </c>
      <c r="BE83" s="7">
        <f t="shared" ca="1" si="84"/>
        <v>0</v>
      </c>
      <c r="BF83" s="7">
        <f t="shared" ca="1" si="84"/>
        <v>0</v>
      </c>
      <c r="BG83" s="7">
        <f t="shared" ca="1" si="84"/>
        <v>0</v>
      </c>
      <c r="BH83" s="7">
        <f t="shared" ca="1" si="84"/>
        <v>0</v>
      </c>
      <c r="BI83" s="7">
        <f t="shared" ca="1" si="84"/>
        <v>0</v>
      </c>
      <c r="BJ83" s="7">
        <f t="shared" ca="1" si="84"/>
        <v>0</v>
      </c>
      <c r="BK83" s="7">
        <f t="shared" ca="1" si="84"/>
        <v>0</v>
      </c>
      <c r="BL83" s="7">
        <f t="shared" ca="1" si="84"/>
        <v>0</v>
      </c>
      <c r="BM83" s="7">
        <f t="shared" ca="1" si="84"/>
        <v>0</v>
      </c>
      <c r="BN83" s="7">
        <f t="shared" ca="1" si="84"/>
        <v>0</v>
      </c>
      <c r="BO83" s="7">
        <f t="shared" ca="1" si="84"/>
        <v>0</v>
      </c>
      <c r="BP83" s="7">
        <f t="shared" ca="1" si="84"/>
        <v>0</v>
      </c>
      <c r="BQ83" s="7">
        <f t="shared" ca="1" si="84"/>
        <v>0</v>
      </c>
      <c r="BR83" s="7">
        <f t="shared" ca="1" si="84"/>
        <v>0</v>
      </c>
      <c r="BS83" s="7">
        <f t="shared" ca="1" si="84"/>
        <v>0</v>
      </c>
      <c r="BT83" s="7">
        <f t="shared" ca="1" si="84"/>
        <v>0</v>
      </c>
      <c r="BU83" s="7">
        <f t="shared" ca="1" si="84"/>
        <v>0</v>
      </c>
      <c r="BV83" s="7">
        <f t="shared" ref="BV83:DX83" ca="1" si="85">BV82*$F$83</f>
        <v>0</v>
      </c>
      <c r="BW83" s="7">
        <f t="shared" ca="1" si="85"/>
        <v>0</v>
      </c>
      <c r="BX83" s="7">
        <f t="shared" ca="1" si="85"/>
        <v>0</v>
      </c>
      <c r="BY83" s="7">
        <f t="shared" ca="1" si="85"/>
        <v>0</v>
      </c>
      <c r="BZ83" s="7">
        <f t="shared" ca="1" si="85"/>
        <v>0</v>
      </c>
      <c r="CA83" s="7">
        <f t="shared" ca="1" si="85"/>
        <v>0</v>
      </c>
      <c r="CB83" s="7">
        <f t="shared" ca="1" si="85"/>
        <v>0</v>
      </c>
      <c r="CC83" s="7">
        <f t="shared" ca="1" si="85"/>
        <v>0</v>
      </c>
      <c r="CD83" s="7">
        <f t="shared" ca="1" si="85"/>
        <v>0</v>
      </c>
      <c r="CE83" s="7">
        <f t="shared" ca="1" si="85"/>
        <v>0</v>
      </c>
      <c r="CF83" s="7">
        <f t="shared" ca="1" si="85"/>
        <v>0</v>
      </c>
      <c r="CG83" s="7">
        <f t="shared" ca="1" si="85"/>
        <v>0</v>
      </c>
      <c r="CH83" s="7">
        <f t="shared" ca="1" si="85"/>
        <v>0</v>
      </c>
      <c r="CI83" s="7">
        <f t="shared" ca="1" si="85"/>
        <v>0</v>
      </c>
      <c r="CJ83" s="7">
        <f t="shared" ca="1" si="85"/>
        <v>0</v>
      </c>
      <c r="CK83" s="7">
        <f t="shared" ca="1" si="85"/>
        <v>0</v>
      </c>
      <c r="CL83" s="7">
        <f t="shared" ca="1" si="85"/>
        <v>0</v>
      </c>
      <c r="CM83" s="7">
        <f t="shared" ca="1" si="85"/>
        <v>0</v>
      </c>
      <c r="CN83" s="7">
        <f t="shared" ca="1" si="85"/>
        <v>0</v>
      </c>
      <c r="CO83" s="7">
        <f t="shared" ca="1" si="85"/>
        <v>0</v>
      </c>
      <c r="CP83" s="7">
        <f t="shared" ca="1" si="85"/>
        <v>0</v>
      </c>
      <c r="CQ83" s="7">
        <f t="shared" ca="1" si="85"/>
        <v>0</v>
      </c>
      <c r="CR83" s="7">
        <f t="shared" ca="1" si="85"/>
        <v>0</v>
      </c>
      <c r="CS83" s="7">
        <f t="shared" ca="1" si="85"/>
        <v>0</v>
      </c>
      <c r="CT83" s="7">
        <f t="shared" ca="1" si="85"/>
        <v>0</v>
      </c>
      <c r="CU83" s="7">
        <f t="shared" ca="1" si="85"/>
        <v>0</v>
      </c>
      <c r="CV83" s="7">
        <f t="shared" ca="1" si="85"/>
        <v>0</v>
      </c>
      <c r="CW83" s="7">
        <f t="shared" ca="1" si="85"/>
        <v>0</v>
      </c>
      <c r="CX83" s="7">
        <f t="shared" ca="1" si="85"/>
        <v>0</v>
      </c>
      <c r="CY83" s="7">
        <f t="shared" ca="1" si="85"/>
        <v>0</v>
      </c>
      <c r="CZ83" s="7">
        <f t="shared" ca="1" si="85"/>
        <v>0</v>
      </c>
      <c r="DA83" s="7">
        <f t="shared" ca="1" si="85"/>
        <v>0</v>
      </c>
      <c r="DB83" s="7">
        <f t="shared" ca="1" si="85"/>
        <v>0</v>
      </c>
      <c r="DC83" s="7">
        <f t="shared" ca="1" si="85"/>
        <v>0</v>
      </c>
      <c r="DD83" s="7">
        <f t="shared" ca="1" si="85"/>
        <v>0</v>
      </c>
      <c r="DE83" s="7">
        <f t="shared" ca="1" si="85"/>
        <v>0</v>
      </c>
      <c r="DF83" s="7">
        <f t="shared" ca="1" si="85"/>
        <v>0</v>
      </c>
      <c r="DG83" s="7">
        <f t="shared" ca="1" si="85"/>
        <v>0</v>
      </c>
      <c r="DH83" s="7">
        <f t="shared" ca="1" si="85"/>
        <v>0</v>
      </c>
      <c r="DI83" s="7">
        <f t="shared" ca="1" si="85"/>
        <v>0</v>
      </c>
      <c r="DJ83" s="7">
        <f t="shared" ca="1" si="85"/>
        <v>0</v>
      </c>
      <c r="DK83" s="7">
        <f t="shared" ca="1" si="85"/>
        <v>0</v>
      </c>
      <c r="DL83" s="7">
        <f t="shared" ca="1" si="85"/>
        <v>0</v>
      </c>
      <c r="DM83" s="7">
        <f t="shared" ca="1" si="85"/>
        <v>0</v>
      </c>
      <c r="DN83" s="7">
        <f t="shared" ca="1" si="85"/>
        <v>0</v>
      </c>
      <c r="DO83" s="7">
        <f t="shared" ca="1" si="85"/>
        <v>0</v>
      </c>
      <c r="DP83" s="7">
        <f t="shared" ca="1" si="85"/>
        <v>0</v>
      </c>
      <c r="DQ83" s="7">
        <f t="shared" ca="1" si="85"/>
        <v>0</v>
      </c>
      <c r="DR83" s="7">
        <f t="shared" ca="1" si="85"/>
        <v>0</v>
      </c>
      <c r="DS83" s="7">
        <f t="shared" ca="1" si="85"/>
        <v>0</v>
      </c>
      <c r="DT83" s="7">
        <f t="shared" ca="1" si="85"/>
        <v>0</v>
      </c>
      <c r="DU83" s="7">
        <f t="shared" ca="1" si="85"/>
        <v>0</v>
      </c>
      <c r="DV83" s="7">
        <f t="shared" ca="1" si="85"/>
        <v>0</v>
      </c>
      <c r="DW83" s="7">
        <f t="shared" ca="1" si="85"/>
        <v>0</v>
      </c>
      <c r="DX83" s="7">
        <f t="shared" ca="1" si="85"/>
        <v>0</v>
      </c>
    </row>
    <row r="84" spans="2:128" x14ac:dyDescent="0.35">
      <c r="E84" s="4"/>
      <c r="F84" s="3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</row>
    <row r="85" spans="2:128" x14ac:dyDescent="0.35">
      <c r="C85" t="s">
        <v>71</v>
      </c>
      <c r="E85" s="4" t="s">
        <v>66</v>
      </c>
      <c r="F85" s="3"/>
      <c r="I85" s="7">
        <f ca="1">H88</f>
        <v>1</v>
      </c>
      <c r="J85" s="7">
        <f t="shared" ref="J85:BU85" si="86">I88</f>
        <v>1</v>
      </c>
      <c r="K85" s="7">
        <f t="shared" ca="1" si="86"/>
        <v>1</v>
      </c>
      <c r="L85" s="7">
        <f t="shared" ca="1" si="86"/>
        <v>1</v>
      </c>
      <c r="M85" s="7">
        <f t="shared" ca="1" si="86"/>
        <v>1</v>
      </c>
      <c r="N85" s="7">
        <f t="shared" ca="1" si="86"/>
        <v>1</v>
      </c>
      <c r="O85" s="7">
        <f t="shared" ca="1" si="86"/>
        <v>1</v>
      </c>
      <c r="P85" s="7">
        <f t="shared" ca="1" si="86"/>
        <v>1</v>
      </c>
      <c r="Q85" s="7">
        <f t="shared" ca="1" si="86"/>
        <v>1</v>
      </c>
      <c r="R85" s="7">
        <f t="shared" ca="1" si="86"/>
        <v>1</v>
      </c>
      <c r="S85" s="7">
        <f t="shared" ca="1" si="86"/>
        <v>1</v>
      </c>
      <c r="T85" s="7">
        <f t="shared" ca="1" si="86"/>
        <v>1</v>
      </c>
      <c r="U85" s="7">
        <f t="shared" ca="1" si="86"/>
        <v>1</v>
      </c>
      <c r="V85" s="7">
        <f t="shared" ca="1" si="86"/>
        <v>1</v>
      </c>
      <c r="W85" s="7">
        <f t="shared" ca="1" si="86"/>
        <v>1</v>
      </c>
      <c r="X85" s="7">
        <f t="shared" ca="1" si="86"/>
        <v>1</v>
      </c>
      <c r="Y85" s="7">
        <f t="shared" ca="1" si="86"/>
        <v>1</v>
      </c>
      <c r="Z85" s="7">
        <f t="shared" ca="1" si="86"/>
        <v>1</v>
      </c>
      <c r="AA85" s="7">
        <f t="shared" ca="1" si="86"/>
        <v>1</v>
      </c>
      <c r="AB85" s="7">
        <f t="shared" ca="1" si="86"/>
        <v>1</v>
      </c>
      <c r="AC85" s="7">
        <f t="shared" ca="1" si="86"/>
        <v>1</v>
      </c>
      <c r="AD85" s="7">
        <f t="shared" ca="1" si="86"/>
        <v>1</v>
      </c>
      <c r="AE85" s="7">
        <f t="shared" ca="1" si="86"/>
        <v>1</v>
      </c>
      <c r="AF85" s="7">
        <f t="shared" ca="1" si="86"/>
        <v>1</v>
      </c>
      <c r="AG85" s="7">
        <f t="shared" ca="1" si="86"/>
        <v>1</v>
      </c>
      <c r="AH85" s="7">
        <f t="shared" ca="1" si="86"/>
        <v>1</v>
      </c>
      <c r="AI85" s="7">
        <f t="shared" ca="1" si="86"/>
        <v>1</v>
      </c>
      <c r="AJ85" s="7">
        <f t="shared" ca="1" si="86"/>
        <v>1</v>
      </c>
      <c r="AK85" s="7">
        <f t="shared" ca="1" si="86"/>
        <v>1</v>
      </c>
      <c r="AL85" s="7">
        <f t="shared" ca="1" si="86"/>
        <v>1</v>
      </c>
      <c r="AM85" s="7">
        <f t="shared" ca="1" si="86"/>
        <v>1</v>
      </c>
      <c r="AN85" s="7">
        <f t="shared" ca="1" si="86"/>
        <v>1</v>
      </c>
      <c r="AO85" s="7">
        <f t="shared" ca="1" si="86"/>
        <v>1</v>
      </c>
      <c r="AP85" s="7">
        <f t="shared" ca="1" si="86"/>
        <v>1</v>
      </c>
      <c r="AQ85" s="7">
        <f t="shared" ca="1" si="86"/>
        <v>1</v>
      </c>
      <c r="AR85" s="7">
        <f t="shared" ca="1" si="86"/>
        <v>1</v>
      </c>
      <c r="AS85" s="7">
        <f t="shared" ca="1" si="86"/>
        <v>1</v>
      </c>
      <c r="AT85" s="7">
        <f t="shared" ca="1" si="86"/>
        <v>1</v>
      </c>
      <c r="AU85" s="7">
        <f t="shared" ca="1" si="86"/>
        <v>1</v>
      </c>
      <c r="AV85" s="7">
        <f t="shared" ca="1" si="86"/>
        <v>1</v>
      </c>
      <c r="AW85" s="7">
        <f t="shared" ca="1" si="86"/>
        <v>1</v>
      </c>
      <c r="AX85" s="7">
        <f t="shared" ca="1" si="86"/>
        <v>1</v>
      </c>
      <c r="AY85" s="7">
        <f t="shared" ca="1" si="86"/>
        <v>1</v>
      </c>
      <c r="AZ85" s="7">
        <f t="shared" ca="1" si="86"/>
        <v>1</v>
      </c>
      <c r="BA85" s="7">
        <f t="shared" ca="1" si="86"/>
        <v>1</v>
      </c>
      <c r="BB85" s="7">
        <f t="shared" ca="1" si="86"/>
        <v>1</v>
      </c>
      <c r="BC85" s="7">
        <f t="shared" ca="1" si="86"/>
        <v>1</v>
      </c>
      <c r="BD85" s="7">
        <f t="shared" ca="1" si="86"/>
        <v>1</v>
      </c>
      <c r="BE85" s="7">
        <f t="shared" ca="1" si="86"/>
        <v>1</v>
      </c>
      <c r="BF85" s="7">
        <f t="shared" ca="1" si="86"/>
        <v>1</v>
      </c>
      <c r="BG85" s="7">
        <f t="shared" ca="1" si="86"/>
        <v>1</v>
      </c>
      <c r="BH85" s="7">
        <f t="shared" ca="1" si="86"/>
        <v>1</v>
      </c>
      <c r="BI85" s="7">
        <f t="shared" ca="1" si="86"/>
        <v>1</v>
      </c>
      <c r="BJ85" s="7">
        <f t="shared" ca="1" si="86"/>
        <v>1</v>
      </c>
      <c r="BK85" s="7">
        <f t="shared" ca="1" si="86"/>
        <v>1</v>
      </c>
      <c r="BL85" s="7">
        <f t="shared" ca="1" si="86"/>
        <v>1</v>
      </c>
      <c r="BM85" s="7">
        <f t="shared" ca="1" si="86"/>
        <v>1</v>
      </c>
      <c r="BN85" s="7">
        <f t="shared" ca="1" si="86"/>
        <v>1</v>
      </c>
      <c r="BO85" s="7">
        <f t="shared" ca="1" si="86"/>
        <v>1</v>
      </c>
      <c r="BP85" s="7">
        <f t="shared" ca="1" si="86"/>
        <v>1</v>
      </c>
      <c r="BQ85" s="7">
        <f t="shared" ca="1" si="86"/>
        <v>1</v>
      </c>
      <c r="BR85" s="7">
        <f t="shared" ca="1" si="86"/>
        <v>1</v>
      </c>
      <c r="BS85" s="7">
        <f t="shared" ca="1" si="86"/>
        <v>1</v>
      </c>
      <c r="BT85" s="7">
        <f t="shared" ca="1" si="86"/>
        <v>1</v>
      </c>
      <c r="BU85" s="7">
        <f t="shared" ca="1" si="86"/>
        <v>1</v>
      </c>
      <c r="BV85" s="7">
        <f t="shared" ref="BV85:DX85" ca="1" si="87">BU88</f>
        <v>1</v>
      </c>
      <c r="BW85" s="7">
        <f t="shared" ca="1" si="87"/>
        <v>1</v>
      </c>
      <c r="BX85" s="7">
        <f t="shared" ca="1" si="87"/>
        <v>1</v>
      </c>
      <c r="BY85" s="7">
        <f t="shared" ca="1" si="87"/>
        <v>1</v>
      </c>
      <c r="BZ85" s="7">
        <f t="shared" ca="1" si="87"/>
        <v>1</v>
      </c>
      <c r="CA85" s="7">
        <f t="shared" ca="1" si="87"/>
        <v>1</v>
      </c>
      <c r="CB85" s="7">
        <f t="shared" ca="1" si="87"/>
        <v>1</v>
      </c>
      <c r="CC85" s="7">
        <f t="shared" ca="1" si="87"/>
        <v>1</v>
      </c>
      <c r="CD85" s="7">
        <f t="shared" ca="1" si="87"/>
        <v>1</v>
      </c>
      <c r="CE85" s="7">
        <f t="shared" ca="1" si="87"/>
        <v>1</v>
      </c>
      <c r="CF85" s="7">
        <f t="shared" ca="1" si="87"/>
        <v>1</v>
      </c>
      <c r="CG85" s="7">
        <f t="shared" ca="1" si="87"/>
        <v>1</v>
      </c>
      <c r="CH85" s="7">
        <f t="shared" ca="1" si="87"/>
        <v>1</v>
      </c>
      <c r="CI85" s="7">
        <f t="shared" ca="1" si="87"/>
        <v>1</v>
      </c>
      <c r="CJ85" s="7">
        <f t="shared" ca="1" si="87"/>
        <v>1</v>
      </c>
      <c r="CK85" s="7">
        <f t="shared" ca="1" si="87"/>
        <v>1</v>
      </c>
      <c r="CL85" s="7">
        <f t="shared" ca="1" si="87"/>
        <v>1</v>
      </c>
      <c r="CM85" s="7">
        <f t="shared" ca="1" si="87"/>
        <v>1</v>
      </c>
      <c r="CN85" s="7">
        <f t="shared" ca="1" si="87"/>
        <v>1</v>
      </c>
      <c r="CO85" s="7">
        <f t="shared" ca="1" si="87"/>
        <v>1</v>
      </c>
      <c r="CP85" s="7">
        <f t="shared" ca="1" si="87"/>
        <v>1</v>
      </c>
      <c r="CQ85" s="7">
        <f t="shared" ca="1" si="87"/>
        <v>1</v>
      </c>
      <c r="CR85" s="7">
        <f t="shared" ca="1" si="87"/>
        <v>1</v>
      </c>
      <c r="CS85" s="7">
        <f t="shared" ca="1" si="87"/>
        <v>1</v>
      </c>
      <c r="CT85" s="7">
        <f t="shared" ca="1" si="87"/>
        <v>1</v>
      </c>
      <c r="CU85" s="7">
        <f t="shared" ca="1" si="87"/>
        <v>1</v>
      </c>
      <c r="CV85" s="7">
        <f t="shared" ca="1" si="87"/>
        <v>1</v>
      </c>
      <c r="CW85" s="7">
        <f t="shared" ca="1" si="87"/>
        <v>1</v>
      </c>
      <c r="CX85" s="7">
        <f t="shared" ca="1" si="87"/>
        <v>1</v>
      </c>
      <c r="CY85" s="7">
        <f t="shared" ca="1" si="87"/>
        <v>1</v>
      </c>
      <c r="CZ85" s="7">
        <f t="shared" ca="1" si="87"/>
        <v>1</v>
      </c>
      <c r="DA85" s="7">
        <f t="shared" ca="1" si="87"/>
        <v>1</v>
      </c>
      <c r="DB85" s="7">
        <f t="shared" ca="1" si="87"/>
        <v>1</v>
      </c>
      <c r="DC85" s="7">
        <f t="shared" ca="1" si="87"/>
        <v>1</v>
      </c>
      <c r="DD85" s="7">
        <f t="shared" ca="1" si="87"/>
        <v>1</v>
      </c>
      <c r="DE85" s="7">
        <f t="shared" ca="1" si="87"/>
        <v>1</v>
      </c>
      <c r="DF85" s="7">
        <f t="shared" ca="1" si="87"/>
        <v>1</v>
      </c>
      <c r="DG85" s="7">
        <f t="shared" ca="1" si="87"/>
        <v>1</v>
      </c>
      <c r="DH85" s="7">
        <f t="shared" ca="1" si="87"/>
        <v>1</v>
      </c>
      <c r="DI85" s="7">
        <f t="shared" ca="1" si="87"/>
        <v>1</v>
      </c>
      <c r="DJ85" s="7">
        <f t="shared" ca="1" si="87"/>
        <v>1</v>
      </c>
      <c r="DK85" s="7">
        <f t="shared" ca="1" si="87"/>
        <v>1</v>
      </c>
      <c r="DL85" s="7">
        <f t="shared" ca="1" si="87"/>
        <v>1</v>
      </c>
      <c r="DM85" s="7">
        <f t="shared" ca="1" si="87"/>
        <v>1</v>
      </c>
      <c r="DN85" s="7">
        <f t="shared" ca="1" si="87"/>
        <v>1</v>
      </c>
      <c r="DO85" s="7">
        <f t="shared" ca="1" si="87"/>
        <v>1</v>
      </c>
      <c r="DP85" s="7">
        <f t="shared" ca="1" si="87"/>
        <v>1</v>
      </c>
      <c r="DQ85" s="7">
        <f t="shared" ca="1" si="87"/>
        <v>1</v>
      </c>
      <c r="DR85" s="7">
        <f t="shared" ca="1" si="87"/>
        <v>1</v>
      </c>
      <c r="DS85" s="7">
        <f t="shared" ca="1" si="87"/>
        <v>1</v>
      </c>
      <c r="DT85" s="7">
        <f t="shared" ca="1" si="87"/>
        <v>1</v>
      </c>
      <c r="DU85" s="7">
        <f t="shared" ca="1" si="87"/>
        <v>1</v>
      </c>
      <c r="DV85" s="7">
        <f t="shared" ca="1" si="87"/>
        <v>1</v>
      </c>
      <c r="DW85" s="7">
        <f t="shared" ca="1" si="87"/>
        <v>1</v>
      </c>
      <c r="DX85" s="7">
        <f t="shared" ca="1" si="87"/>
        <v>1</v>
      </c>
    </row>
    <row r="86" spans="2:128" x14ac:dyDescent="0.35">
      <c r="C86" t="s">
        <v>72</v>
      </c>
      <c r="E86" s="4" t="s">
        <v>66</v>
      </c>
      <c r="F86" s="3">
        <f>F77</f>
        <v>0</v>
      </c>
      <c r="I86" s="7"/>
      <c r="J86" s="7">
        <f>(J85-1)*$F$86</f>
        <v>0</v>
      </c>
      <c r="K86" s="7">
        <f t="shared" ref="K86:BV86" ca="1" si="88">(K85-1)*$F$86</f>
        <v>0</v>
      </c>
      <c r="L86" s="7">
        <f t="shared" ca="1" si="88"/>
        <v>0</v>
      </c>
      <c r="M86" s="7">
        <f t="shared" ca="1" si="88"/>
        <v>0</v>
      </c>
      <c r="N86" s="7">
        <f t="shared" ca="1" si="88"/>
        <v>0</v>
      </c>
      <c r="O86" s="7">
        <f t="shared" ca="1" si="88"/>
        <v>0</v>
      </c>
      <c r="P86" s="7">
        <f t="shared" ca="1" si="88"/>
        <v>0</v>
      </c>
      <c r="Q86" s="7">
        <f t="shared" ca="1" si="88"/>
        <v>0</v>
      </c>
      <c r="R86" s="7">
        <f t="shared" ca="1" si="88"/>
        <v>0</v>
      </c>
      <c r="S86" s="7">
        <f t="shared" ca="1" si="88"/>
        <v>0</v>
      </c>
      <c r="T86" s="7">
        <f t="shared" ca="1" si="88"/>
        <v>0</v>
      </c>
      <c r="U86" s="7">
        <f t="shared" ca="1" si="88"/>
        <v>0</v>
      </c>
      <c r="V86" s="7">
        <f t="shared" ca="1" si="88"/>
        <v>0</v>
      </c>
      <c r="W86" s="7">
        <f t="shared" ca="1" si="88"/>
        <v>0</v>
      </c>
      <c r="X86" s="7">
        <f t="shared" ca="1" si="88"/>
        <v>0</v>
      </c>
      <c r="Y86" s="7">
        <f t="shared" ca="1" si="88"/>
        <v>0</v>
      </c>
      <c r="Z86" s="7">
        <f t="shared" ca="1" si="88"/>
        <v>0</v>
      </c>
      <c r="AA86" s="7">
        <f t="shared" ca="1" si="88"/>
        <v>0</v>
      </c>
      <c r="AB86" s="7">
        <f t="shared" ca="1" si="88"/>
        <v>0</v>
      </c>
      <c r="AC86" s="7">
        <f t="shared" ca="1" si="88"/>
        <v>0</v>
      </c>
      <c r="AD86" s="7">
        <f t="shared" ca="1" si="88"/>
        <v>0</v>
      </c>
      <c r="AE86" s="7">
        <f t="shared" ca="1" si="88"/>
        <v>0</v>
      </c>
      <c r="AF86" s="7">
        <f t="shared" ca="1" si="88"/>
        <v>0</v>
      </c>
      <c r="AG86" s="7">
        <f t="shared" ca="1" si="88"/>
        <v>0</v>
      </c>
      <c r="AH86" s="7">
        <f t="shared" ca="1" si="88"/>
        <v>0</v>
      </c>
      <c r="AI86" s="7">
        <f t="shared" ca="1" si="88"/>
        <v>0</v>
      </c>
      <c r="AJ86" s="7">
        <f t="shared" ca="1" si="88"/>
        <v>0</v>
      </c>
      <c r="AK86" s="7">
        <f t="shared" ca="1" si="88"/>
        <v>0</v>
      </c>
      <c r="AL86" s="7">
        <f t="shared" ca="1" si="88"/>
        <v>0</v>
      </c>
      <c r="AM86" s="7">
        <f t="shared" ca="1" si="88"/>
        <v>0</v>
      </c>
      <c r="AN86" s="7">
        <f t="shared" ca="1" si="88"/>
        <v>0</v>
      </c>
      <c r="AO86" s="7">
        <f t="shared" ca="1" si="88"/>
        <v>0</v>
      </c>
      <c r="AP86" s="7">
        <f t="shared" ca="1" si="88"/>
        <v>0</v>
      </c>
      <c r="AQ86" s="7">
        <f t="shared" ca="1" si="88"/>
        <v>0</v>
      </c>
      <c r="AR86" s="7">
        <f t="shared" ca="1" si="88"/>
        <v>0</v>
      </c>
      <c r="AS86" s="7">
        <f t="shared" ca="1" si="88"/>
        <v>0</v>
      </c>
      <c r="AT86" s="7">
        <f t="shared" ca="1" si="88"/>
        <v>0</v>
      </c>
      <c r="AU86" s="7">
        <f t="shared" ca="1" si="88"/>
        <v>0</v>
      </c>
      <c r="AV86" s="7">
        <f t="shared" ca="1" si="88"/>
        <v>0</v>
      </c>
      <c r="AW86" s="7">
        <f t="shared" ca="1" si="88"/>
        <v>0</v>
      </c>
      <c r="AX86" s="7">
        <f t="shared" ca="1" si="88"/>
        <v>0</v>
      </c>
      <c r="AY86" s="7">
        <f t="shared" ca="1" si="88"/>
        <v>0</v>
      </c>
      <c r="AZ86" s="7">
        <f t="shared" ca="1" si="88"/>
        <v>0</v>
      </c>
      <c r="BA86" s="7">
        <f t="shared" ca="1" si="88"/>
        <v>0</v>
      </c>
      <c r="BB86" s="7">
        <f t="shared" ca="1" si="88"/>
        <v>0</v>
      </c>
      <c r="BC86" s="7">
        <f t="shared" ca="1" si="88"/>
        <v>0</v>
      </c>
      <c r="BD86" s="7">
        <f t="shared" ca="1" si="88"/>
        <v>0</v>
      </c>
      <c r="BE86" s="7">
        <f t="shared" ca="1" si="88"/>
        <v>0</v>
      </c>
      <c r="BF86" s="7">
        <f t="shared" ca="1" si="88"/>
        <v>0</v>
      </c>
      <c r="BG86" s="7">
        <f t="shared" ca="1" si="88"/>
        <v>0</v>
      </c>
      <c r="BH86" s="7">
        <f t="shared" ca="1" si="88"/>
        <v>0</v>
      </c>
      <c r="BI86" s="7">
        <f t="shared" ca="1" si="88"/>
        <v>0</v>
      </c>
      <c r="BJ86" s="7">
        <f t="shared" ca="1" si="88"/>
        <v>0</v>
      </c>
      <c r="BK86" s="7">
        <f t="shared" ca="1" si="88"/>
        <v>0</v>
      </c>
      <c r="BL86" s="7">
        <f t="shared" ca="1" si="88"/>
        <v>0</v>
      </c>
      <c r="BM86" s="7">
        <f t="shared" ca="1" si="88"/>
        <v>0</v>
      </c>
      <c r="BN86" s="7">
        <f t="shared" ca="1" si="88"/>
        <v>0</v>
      </c>
      <c r="BO86" s="7">
        <f t="shared" ca="1" si="88"/>
        <v>0</v>
      </c>
      <c r="BP86" s="7">
        <f t="shared" ca="1" si="88"/>
        <v>0</v>
      </c>
      <c r="BQ86" s="7">
        <f t="shared" ca="1" si="88"/>
        <v>0</v>
      </c>
      <c r="BR86" s="7">
        <f t="shared" ca="1" si="88"/>
        <v>0</v>
      </c>
      <c r="BS86" s="7">
        <f t="shared" ca="1" si="88"/>
        <v>0</v>
      </c>
      <c r="BT86" s="7">
        <f t="shared" ca="1" si="88"/>
        <v>0</v>
      </c>
      <c r="BU86" s="7">
        <f t="shared" ca="1" si="88"/>
        <v>0</v>
      </c>
      <c r="BV86" s="7">
        <f t="shared" ca="1" si="88"/>
        <v>0</v>
      </c>
      <c r="BW86" s="7">
        <f t="shared" ref="BW86:DX86" ca="1" si="89">(BW85-1)*$F$86</f>
        <v>0</v>
      </c>
      <c r="BX86" s="7">
        <f t="shared" ca="1" si="89"/>
        <v>0</v>
      </c>
      <c r="BY86" s="7">
        <f t="shared" ca="1" si="89"/>
        <v>0</v>
      </c>
      <c r="BZ86" s="7">
        <f t="shared" ca="1" si="89"/>
        <v>0</v>
      </c>
      <c r="CA86" s="7">
        <f t="shared" ca="1" si="89"/>
        <v>0</v>
      </c>
      <c r="CB86" s="7">
        <f t="shared" ca="1" si="89"/>
        <v>0</v>
      </c>
      <c r="CC86" s="7">
        <f t="shared" ca="1" si="89"/>
        <v>0</v>
      </c>
      <c r="CD86" s="7">
        <f t="shared" ca="1" si="89"/>
        <v>0</v>
      </c>
      <c r="CE86" s="7">
        <f t="shared" ca="1" si="89"/>
        <v>0</v>
      </c>
      <c r="CF86" s="7">
        <f t="shared" ca="1" si="89"/>
        <v>0</v>
      </c>
      <c r="CG86" s="7">
        <f t="shared" ca="1" si="89"/>
        <v>0</v>
      </c>
      <c r="CH86" s="7">
        <f t="shared" ca="1" si="89"/>
        <v>0</v>
      </c>
      <c r="CI86" s="7">
        <f t="shared" ca="1" si="89"/>
        <v>0</v>
      </c>
      <c r="CJ86" s="7">
        <f t="shared" ca="1" si="89"/>
        <v>0</v>
      </c>
      <c r="CK86" s="7">
        <f t="shared" ca="1" si="89"/>
        <v>0</v>
      </c>
      <c r="CL86" s="7">
        <f t="shared" ca="1" si="89"/>
        <v>0</v>
      </c>
      <c r="CM86" s="7">
        <f t="shared" ca="1" si="89"/>
        <v>0</v>
      </c>
      <c r="CN86" s="7">
        <f t="shared" ca="1" si="89"/>
        <v>0</v>
      </c>
      <c r="CO86" s="7">
        <f t="shared" ca="1" si="89"/>
        <v>0</v>
      </c>
      <c r="CP86" s="7">
        <f t="shared" ca="1" si="89"/>
        <v>0</v>
      </c>
      <c r="CQ86" s="7">
        <f t="shared" ca="1" si="89"/>
        <v>0</v>
      </c>
      <c r="CR86" s="7">
        <f t="shared" ca="1" si="89"/>
        <v>0</v>
      </c>
      <c r="CS86" s="7">
        <f t="shared" ca="1" si="89"/>
        <v>0</v>
      </c>
      <c r="CT86" s="7">
        <f t="shared" ca="1" si="89"/>
        <v>0</v>
      </c>
      <c r="CU86" s="7">
        <f t="shared" ca="1" si="89"/>
        <v>0</v>
      </c>
      <c r="CV86" s="7">
        <f t="shared" ca="1" si="89"/>
        <v>0</v>
      </c>
      <c r="CW86" s="7">
        <f t="shared" ca="1" si="89"/>
        <v>0</v>
      </c>
      <c r="CX86" s="7">
        <f t="shared" ca="1" si="89"/>
        <v>0</v>
      </c>
      <c r="CY86" s="7">
        <f t="shared" ca="1" si="89"/>
        <v>0</v>
      </c>
      <c r="CZ86" s="7">
        <f t="shared" ca="1" si="89"/>
        <v>0</v>
      </c>
      <c r="DA86" s="7">
        <f t="shared" ca="1" si="89"/>
        <v>0</v>
      </c>
      <c r="DB86" s="7">
        <f t="shared" ca="1" si="89"/>
        <v>0</v>
      </c>
      <c r="DC86" s="7">
        <f t="shared" ca="1" si="89"/>
        <v>0</v>
      </c>
      <c r="DD86" s="7">
        <f t="shared" ca="1" si="89"/>
        <v>0</v>
      </c>
      <c r="DE86" s="7">
        <f t="shared" ca="1" si="89"/>
        <v>0</v>
      </c>
      <c r="DF86" s="7">
        <f t="shared" ca="1" si="89"/>
        <v>0</v>
      </c>
      <c r="DG86" s="7">
        <f t="shared" ca="1" si="89"/>
        <v>0</v>
      </c>
      <c r="DH86" s="7">
        <f t="shared" ca="1" si="89"/>
        <v>0</v>
      </c>
      <c r="DI86" s="7">
        <f t="shared" ca="1" si="89"/>
        <v>0</v>
      </c>
      <c r="DJ86" s="7">
        <f t="shared" ca="1" si="89"/>
        <v>0</v>
      </c>
      <c r="DK86" s="7">
        <f t="shared" ca="1" si="89"/>
        <v>0</v>
      </c>
      <c r="DL86" s="7">
        <f t="shared" ca="1" si="89"/>
        <v>0</v>
      </c>
      <c r="DM86" s="7">
        <f t="shared" ca="1" si="89"/>
        <v>0</v>
      </c>
      <c r="DN86" s="7">
        <f t="shared" ca="1" si="89"/>
        <v>0</v>
      </c>
      <c r="DO86" s="7">
        <f t="shared" ca="1" si="89"/>
        <v>0</v>
      </c>
      <c r="DP86" s="7">
        <f t="shared" ca="1" si="89"/>
        <v>0</v>
      </c>
      <c r="DQ86" s="7">
        <f t="shared" ca="1" si="89"/>
        <v>0</v>
      </c>
      <c r="DR86" s="7">
        <f t="shared" ca="1" si="89"/>
        <v>0</v>
      </c>
      <c r="DS86" s="7">
        <f t="shared" ca="1" si="89"/>
        <v>0</v>
      </c>
      <c r="DT86" s="7">
        <f t="shared" ca="1" si="89"/>
        <v>0</v>
      </c>
      <c r="DU86" s="7">
        <f t="shared" ca="1" si="89"/>
        <v>0</v>
      </c>
      <c r="DV86" s="7">
        <f t="shared" ca="1" si="89"/>
        <v>0</v>
      </c>
      <c r="DW86" s="7">
        <f t="shared" ca="1" si="89"/>
        <v>0</v>
      </c>
      <c r="DX86" s="7">
        <f t="shared" ca="1" si="89"/>
        <v>0</v>
      </c>
    </row>
    <row r="87" spans="2:128" x14ac:dyDescent="0.35">
      <c r="E87" s="4"/>
      <c r="F87" s="3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</row>
    <row r="88" spans="2:128" x14ac:dyDescent="0.35">
      <c r="C88" t="s">
        <v>70</v>
      </c>
      <c r="E88" s="4" t="s">
        <v>66</v>
      </c>
      <c r="F88" s="3">
        <f>F76</f>
        <v>0</v>
      </c>
      <c r="G88" s="3">
        <f>F77</f>
        <v>0</v>
      </c>
      <c r="H88" s="6">
        <f ca="1">AVERAGE(I88:DX88)</f>
        <v>1</v>
      </c>
      <c r="I88">
        <v>1</v>
      </c>
      <c r="J88" s="6">
        <f ca="1">I88*(1+J83)-J86</f>
        <v>1</v>
      </c>
      <c r="K88" s="6">
        <f t="shared" ref="K88:BV88" ca="1" si="90">J88*(1+K83)-K86</f>
        <v>1</v>
      </c>
      <c r="L88" s="6">
        <f t="shared" ca="1" si="90"/>
        <v>1</v>
      </c>
      <c r="M88" s="6">
        <f t="shared" ca="1" si="90"/>
        <v>1</v>
      </c>
      <c r="N88" s="6">
        <f t="shared" ca="1" si="90"/>
        <v>1</v>
      </c>
      <c r="O88" s="6">
        <f t="shared" ca="1" si="90"/>
        <v>1</v>
      </c>
      <c r="P88" s="6">
        <f t="shared" ca="1" si="90"/>
        <v>1</v>
      </c>
      <c r="Q88" s="6">
        <f t="shared" ca="1" si="90"/>
        <v>1</v>
      </c>
      <c r="R88" s="6">
        <f t="shared" ca="1" si="90"/>
        <v>1</v>
      </c>
      <c r="S88" s="6">
        <f t="shared" ca="1" si="90"/>
        <v>1</v>
      </c>
      <c r="T88" s="6">
        <f t="shared" ca="1" si="90"/>
        <v>1</v>
      </c>
      <c r="U88" s="6">
        <f t="shared" ca="1" si="90"/>
        <v>1</v>
      </c>
      <c r="V88" s="6">
        <f t="shared" ca="1" si="90"/>
        <v>1</v>
      </c>
      <c r="W88" s="6">
        <f t="shared" ca="1" si="90"/>
        <v>1</v>
      </c>
      <c r="X88" s="6">
        <f t="shared" ca="1" si="90"/>
        <v>1</v>
      </c>
      <c r="Y88" s="6">
        <f t="shared" ca="1" si="90"/>
        <v>1</v>
      </c>
      <c r="Z88" s="6">
        <f t="shared" ca="1" si="90"/>
        <v>1</v>
      </c>
      <c r="AA88" s="6">
        <f t="shared" ca="1" si="90"/>
        <v>1</v>
      </c>
      <c r="AB88" s="6">
        <f t="shared" ca="1" si="90"/>
        <v>1</v>
      </c>
      <c r="AC88" s="6">
        <f t="shared" ca="1" si="90"/>
        <v>1</v>
      </c>
      <c r="AD88" s="6">
        <f t="shared" ca="1" si="90"/>
        <v>1</v>
      </c>
      <c r="AE88" s="6">
        <f t="shared" ca="1" si="90"/>
        <v>1</v>
      </c>
      <c r="AF88" s="6">
        <f t="shared" ca="1" si="90"/>
        <v>1</v>
      </c>
      <c r="AG88" s="6">
        <f t="shared" ca="1" si="90"/>
        <v>1</v>
      </c>
      <c r="AH88" s="6">
        <f t="shared" ca="1" si="90"/>
        <v>1</v>
      </c>
      <c r="AI88" s="6">
        <f t="shared" ca="1" si="90"/>
        <v>1</v>
      </c>
      <c r="AJ88" s="6">
        <f t="shared" ca="1" si="90"/>
        <v>1</v>
      </c>
      <c r="AK88" s="6">
        <f t="shared" ca="1" si="90"/>
        <v>1</v>
      </c>
      <c r="AL88" s="6">
        <f t="shared" ca="1" si="90"/>
        <v>1</v>
      </c>
      <c r="AM88" s="6">
        <f t="shared" ca="1" si="90"/>
        <v>1</v>
      </c>
      <c r="AN88" s="6">
        <f t="shared" ca="1" si="90"/>
        <v>1</v>
      </c>
      <c r="AO88" s="6">
        <f t="shared" ca="1" si="90"/>
        <v>1</v>
      </c>
      <c r="AP88" s="6">
        <f t="shared" ca="1" si="90"/>
        <v>1</v>
      </c>
      <c r="AQ88" s="6">
        <f t="shared" ca="1" si="90"/>
        <v>1</v>
      </c>
      <c r="AR88" s="6">
        <f t="shared" ca="1" si="90"/>
        <v>1</v>
      </c>
      <c r="AS88" s="6">
        <f t="shared" ca="1" si="90"/>
        <v>1</v>
      </c>
      <c r="AT88" s="6">
        <f t="shared" ca="1" si="90"/>
        <v>1</v>
      </c>
      <c r="AU88" s="6">
        <f t="shared" ca="1" si="90"/>
        <v>1</v>
      </c>
      <c r="AV88" s="6">
        <f t="shared" ca="1" si="90"/>
        <v>1</v>
      </c>
      <c r="AW88" s="6">
        <f t="shared" ca="1" si="90"/>
        <v>1</v>
      </c>
      <c r="AX88" s="6">
        <f t="shared" ca="1" si="90"/>
        <v>1</v>
      </c>
      <c r="AY88" s="6">
        <f t="shared" ca="1" si="90"/>
        <v>1</v>
      </c>
      <c r="AZ88" s="6">
        <f t="shared" ca="1" si="90"/>
        <v>1</v>
      </c>
      <c r="BA88" s="6">
        <f t="shared" ca="1" si="90"/>
        <v>1</v>
      </c>
      <c r="BB88" s="6">
        <f t="shared" ca="1" si="90"/>
        <v>1</v>
      </c>
      <c r="BC88" s="6">
        <f t="shared" ca="1" si="90"/>
        <v>1</v>
      </c>
      <c r="BD88" s="6">
        <f t="shared" ca="1" si="90"/>
        <v>1</v>
      </c>
      <c r="BE88" s="6">
        <f t="shared" ca="1" si="90"/>
        <v>1</v>
      </c>
      <c r="BF88" s="6">
        <f t="shared" ca="1" si="90"/>
        <v>1</v>
      </c>
      <c r="BG88" s="6">
        <f t="shared" ca="1" si="90"/>
        <v>1</v>
      </c>
      <c r="BH88" s="6">
        <f t="shared" ca="1" si="90"/>
        <v>1</v>
      </c>
      <c r="BI88" s="6">
        <f t="shared" ca="1" si="90"/>
        <v>1</v>
      </c>
      <c r="BJ88" s="6">
        <f t="shared" ca="1" si="90"/>
        <v>1</v>
      </c>
      <c r="BK88" s="6">
        <f t="shared" ca="1" si="90"/>
        <v>1</v>
      </c>
      <c r="BL88" s="6">
        <f t="shared" ca="1" si="90"/>
        <v>1</v>
      </c>
      <c r="BM88" s="6">
        <f t="shared" ca="1" si="90"/>
        <v>1</v>
      </c>
      <c r="BN88" s="6">
        <f t="shared" ca="1" si="90"/>
        <v>1</v>
      </c>
      <c r="BO88" s="6">
        <f t="shared" ca="1" si="90"/>
        <v>1</v>
      </c>
      <c r="BP88" s="6">
        <f t="shared" ca="1" si="90"/>
        <v>1</v>
      </c>
      <c r="BQ88" s="6">
        <f t="shared" ca="1" si="90"/>
        <v>1</v>
      </c>
      <c r="BR88" s="6">
        <f t="shared" ca="1" si="90"/>
        <v>1</v>
      </c>
      <c r="BS88" s="6">
        <f t="shared" ca="1" si="90"/>
        <v>1</v>
      </c>
      <c r="BT88" s="6">
        <f t="shared" ca="1" si="90"/>
        <v>1</v>
      </c>
      <c r="BU88" s="6">
        <f t="shared" ca="1" si="90"/>
        <v>1</v>
      </c>
      <c r="BV88" s="6">
        <f t="shared" ca="1" si="90"/>
        <v>1</v>
      </c>
      <c r="BW88" s="6">
        <f t="shared" ref="BW88:DX88" ca="1" si="91">BV88*(1+BW83)-BW86</f>
        <v>1</v>
      </c>
      <c r="BX88" s="6">
        <f t="shared" ca="1" si="91"/>
        <v>1</v>
      </c>
      <c r="BY88" s="6">
        <f t="shared" ca="1" si="91"/>
        <v>1</v>
      </c>
      <c r="BZ88" s="6">
        <f t="shared" ca="1" si="91"/>
        <v>1</v>
      </c>
      <c r="CA88" s="6">
        <f t="shared" ca="1" si="91"/>
        <v>1</v>
      </c>
      <c r="CB88" s="6">
        <f t="shared" ca="1" si="91"/>
        <v>1</v>
      </c>
      <c r="CC88" s="6">
        <f t="shared" ca="1" si="91"/>
        <v>1</v>
      </c>
      <c r="CD88" s="6">
        <f t="shared" ca="1" si="91"/>
        <v>1</v>
      </c>
      <c r="CE88" s="6">
        <f t="shared" ca="1" si="91"/>
        <v>1</v>
      </c>
      <c r="CF88" s="6">
        <f t="shared" ca="1" si="91"/>
        <v>1</v>
      </c>
      <c r="CG88" s="6">
        <f t="shared" ca="1" si="91"/>
        <v>1</v>
      </c>
      <c r="CH88" s="6">
        <f t="shared" ca="1" si="91"/>
        <v>1</v>
      </c>
      <c r="CI88" s="6">
        <f t="shared" ca="1" si="91"/>
        <v>1</v>
      </c>
      <c r="CJ88" s="6">
        <f t="shared" ca="1" si="91"/>
        <v>1</v>
      </c>
      <c r="CK88" s="6">
        <f t="shared" ca="1" si="91"/>
        <v>1</v>
      </c>
      <c r="CL88" s="6">
        <f t="shared" ca="1" si="91"/>
        <v>1</v>
      </c>
      <c r="CM88" s="6">
        <f t="shared" ca="1" si="91"/>
        <v>1</v>
      </c>
      <c r="CN88" s="6">
        <f t="shared" ca="1" si="91"/>
        <v>1</v>
      </c>
      <c r="CO88" s="6">
        <f t="shared" ca="1" si="91"/>
        <v>1</v>
      </c>
      <c r="CP88" s="6">
        <f t="shared" ca="1" si="91"/>
        <v>1</v>
      </c>
      <c r="CQ88" s="6">
        <f t="shared" ca="1" si="91"/>
        <v>1</v>
      </c>
      <c r="CR88" s="6">
        <f t="shared" ca="1" si="91"/>
        <v>1</v>
      </c>
      <c r="CS88" s="6">
        <f t="shared" ca="1" si="91"/>
        <v>1</v>
      </c>
      <c r="CT88" s="6">
        <f t="shared" ca="1" si="91"/>
        <v>1</v>
      </c>
      <c r="CU88" s="6">
        <f t="shared" ca="1" si="91"/>
        <v>1</v>
      </c>
      <c r="CV88" s="6">
        <f t="shared" ca="1" si="91"/>
        <v>1</v>
      </c>
      <c r="CW88" s="6">
        <f t="shared" ca="1" si="91"/>
        <v>1</v>
      </c>
      <c r="CX88" s="6">
        <f t="shared" ca="1" si="91"/>
        <v>1</v>
      </c>
      <c r="CY88" s="6">
        <f t="shared" ca="1" si="91"/>
        <v>1</v>
      </c>
      <c r="CZ88" s="6">
        <f t="shared" ca="1" si="91"/>
        <v>1</v>
      </c>
      <c r="DA88" s="6">
        <f t="shared" ca="1" si="91"/>
        <v>1</v>
      </c>
      <c r="DB88" s="6">
        <f t="shared" ca="1" si="91"/>
        <v>1</v>
      </c>
      <c r="DC88" s="6">
        <f t="shared" ca="1" si="91"/>
        <v>1</v>
      </c>
      <c r="DD88" s="6">
        <f t="shared" ca="1" si="91"/>
        <v>1</v>
      </c>
      <c r="DE88" s="6">
        <f t="shared" ca="1" si="91"/>
        <v>1</v>
      </c>
      <c r="DF88" s="6">
        <f t="shared" ca="1" si="91"/>
        <v>1</v>
      </c>
      <c r="DG88" s="6">
        <f t="shared" ca="1" si="91"/>
        <v>1</v>
      </c>
      <c r="DH88" s="6">
        <f t="shared" ca="1" si="91"/>
        <v>1</v>
      </c>
      <c r="DI88" s="6">
        <f t="shared" ca="1" si="91"/>
        <v>1</v>
      </c>
      <c r="DJ88" s="6">
        <f t="shared" ca="1" si="91"/>
        <v>1</v>
      </c>
      <c r="DK88" s="6">
        <f t="shared" ca="1" si="91"/>
        <v>1</v>
      </c>
      <c r="DL88" s="6">
        <f t="shared" ca="1" si="91"/>
        <v>1</v>
      </c>
      <c r="DM88" s="6">
        <f t="shared" ca="1" si="91"/>
        <v>1</v>
      </c>
      <c r="DN88" s="6">
        <f t="shared" ca="1" si="91"/>
        <v>1</v>
      </c>
      <c r="DO88" s="6">
        <f t="shared" ca="1" si="91"/>
        <v>1</v>
      </c>
      <c r="DP88" s="6">
        <f t="shared" ca="1" si="91"/>
        <v>1</v>
      </c>
      <c r="DQ88" s="6">
        <f t="shared" ca="1" si="91"/>
        <v>1</v>
      </c>
      <c r="DR88" s="6">
        <f t="shared" ca="1" si="91"/>
        <v>1</v>
      </c>
      <c r="DS88" s="6">
        <f t="shared" ca="1" si="91"/>
        <v>1</v>
      </c>
      <c r="DT88" s="6">
        <f t="shared" ca="1" si="91"/>
        <v>1</v>
      </c>
      <c r="DU88" s="6">
        <f t="shared" ca="1" si="91"/>
        <v>1</v>
      </c>
      <c r="DV88" s="6">
        <f t="shared" ca="1" si="91"/>
        <v>1</v>
      </c>
      <c r="DW88" s="6">
        <f t="shared" ca="1" si="91"/>
        <v>1</v>
      </c>
      <c r="DX88" s="6">
        <f t="shared" ca="1" si="91"/>
        <v>1</v>
      </c>
    </row>
    <row r="89" spans="2:128" x14ac:dyDescent="0.35">
      <c r="C89" t="s">
        <v>81</v>
      </c>
      <c r="E89" s="4" t="s">
        <v>16</v>
      </c>
      <c r="F89" s="3"/>
      <c r="G89" s="3"/>
      <c r="H89" s="6"/>
      <c r="I89" s="7">
        <f>I79*I88</f>
        <v>0</v>
      </c>
      <c r="J89" s="7">
        <f t="shared" ref="J89:BU89" ca="1" si="92">J79*J88</f>
        <v>61.2</v>
      </c>
      <c r="K89" s="7">
        <f t="shared" ca="1" si="92"/>
        <v>62.423999999999999</v>
      </c>
      <c r="L89" s="7">
        <f t="shared" ca="1" si="92"/>
        <v>63.672479999999993</v>
      </c>
      <c r="M89" s="7">
        <f t="shared" ca="1" si="92"/>
        <v>64.945929599999999</v>
      </c>
      <c r="N89" s="7">
        <f t="shared" ca="1" si="92"/>
        <v>66.244848192000006</v>
      </c>
      <c r="O89" s="7">
        <f t="shared" ca="1" si="92"/>
        <v>67.56974515584001</v>
      </c>
      <c r="P89" s="7">
        <f t="shared" ca="1" si="92"/>
        <v>68.921140058956809</v>
      </c>
      <c r="Q89" s="7">
        <f t="shared" ca="1" si="92"/>
        <v>70.29956286013595</v>
      </c>
      <c r="R89" s="7">
        <f t="shared" ca="1" si="92"/>
        <v>71.705554117338664</v>
      </c>
      <c r="S89" s="7">
        <f t="shared" ca="1" si="92"/>
        <v>73.139665199685439</v>
      </c>
      <c r="T89" s="7">
        <f t="shared" ca="1" si="92"/>
        <v>74.602458503679145</v>
      </c>
      <c r="U89" s="7">
        <f t="shared" ca="1" si="92"/>
        <v>76.09450767375273</v>
      </c>
      <c r="V89" s="7">
        <f t="shared" ca="1" si="92"/>
        <v>77.616397827227786</v>
      </c>
      <c r="W89" s="7">
        <f t="shared" ca="1" si="92"/>
        <v>79.168725783772345</v>
      </c>
      <c r="X89" s="7">
        <f t="shared" ca="1" si="92"/>
        <v>80.75210029944779</v>
      </c>
      <c r="Y89" s="7">
        <f t="shared" ca="1" si="92"/>
        <v>82.367142305436744</v>
      </c>
      <c r="Z89" s="7">
        <f t="shared" ca="1" si="92"/>
        <v>84.014485151545486</v>
      </c>
      <c r="AA89" s="7">
        <f t="shared" ca="1" si="92"/>
        <v>85.694774854576409</v>
      </c>
      <c r="AB89" s="7">
        <f t="shared" ca="1" si="92"/>
        <v>87.408670351667922</v>
      </c>
      <c r="AC89" s="7">
        <f t="shared" ca="1" si="92"/>
        <v>89.156843758701299</v>
      </c>
      <c r="AD89" s="7">
        <f t="shared" ca="1" si="92"/>
        <v>90.939980633875322</v>
      </c>
      <c r="AE89" s="7">
        <f t="shared" ca="1" si="92"/>
        <v>92.758780246552831</v>
      </c>
      <c r="AF89" s="7">
        <f t="shared" ca="1" si="92"/>
        <v>94.613955851483894</v>
      </c>
      <c r="AG89" s="7">
        <f t="shared" ca="1" si="92"/>
        <v>96.506234968513567</v>
      </c>
      <c r="AH89" s="7">
        <f t="shared" ca="1" si="92"/>
        <v>98.436359667883835</v>
      </c>
      <c r="AI89" s="7">
        <f t="shared" ca="1" si="92"/>
        <v>100.40508686124151</v>
      </c>
      <c r="AJ89" s="7">
        <f t="shared" ca="1" si="92"/>
        <v>102.41318859846635</v>
      </c>
      <c r="AK89" s="7">
        <f t="shared" ca="1" si="92"/>
        <v>104.46145237043568</v>
      </c>
      <c r="AL89" s="7">
        <f t="shared" ca="1" si="92"/>
        <v>106.55068141784439</v>
      </c>
      <c r="AM89" s="7">
        <f t="shared" ca="1" si="92"/>
        <v>108.68169504620128</v>
      </c>
      <c r="AN89" s="7">
        <f t="shared" ca="1" si="92"/>
        <v>110.85532894712532</v>
      </c>
      <c r="AO89" s="7">
        <f t="shared" ca="1" si="92"/>
        <v>113.07243552606782</v>
      </c>
      <c r="AP89" s="7">
        <f t="shared" ca="1" si="92"/>
        <v>115.33388423658918</v>
      </c>
      <c r="AQ89" s="7">
        <f t="shared" ca="1" si="92"/>
        <v>117.64056192132098</v>
      </c>
      <c r="AR89" s="7">
        <f t="shared" ca="1" si="92"/>
        <v>119.99337315974739</v>
      </c>
      <c r="AS89" s="7">
        <f t="shared" ca="1" si="92"/>
        <v>122.39324062294233</v>
      </c>
      <c r="AT89" s="7">
        <f t="shared" ca="1" si="92"/>
        <v>124.84110543540119</v>
      </c>
      <c r="AU89" s="7">
        <f t="shared" ca="1" si="92"/>
        <v>127.33792754410922</v>
      </c>
      <c r="AV89" s="7">
        <f t="shared" ca="1" si="92"/>
        <v>129.88468609499142</v>
      </c>
      <c r="AW89" s="7">
        <f t="shared" ca="1" si="92"/>
        <v>132.48237981689124</v>
      </c>
      <c r="AX89" s="7">
        <f t="shared" ca="1" si="92"/>
        <v>0</v>
      </c>
      <c r="AY89" s="7">
        <f t="shared" ca="1" si="92"/>
        <v>0</v>
      </c>
      <c r="AZ89" s="7">
        <f t="shared" ca="1" si="92"/>
        <v>0</v>
      </c>
      <c r="BA89" s="7">
        <f t="shared" ca="1" si="92"/>
        <v>0</v>
      </c>
      <c r="BB89" s="7">
        <f t="shared" ca="1" si="92"/>
        <v>0</v>
      </c>
      <c r="BC89" s="7">
        <f t="shared" ca="1" si="92"/>
        <v>0</v>
      </c>
      <c r="BD89" s="7">
        <f t="shared" ca="1" si="92"/>
        <v>0</v>
      </c>
      <c r="BE89" s="7">
        <f t="shared" ca="1" si="92"/>
        <v>0</v>
      </c>
      <c r="BF89" s="7">
        <f t="shared" ca="1" si="92"/>
        <v>0</v>
      </c>
      <c r="BG89" s="7">
        <f t="shared" ca="1" si="92"/>
        <v>0</v>
      </c>
      <c r="BH89" s="7">
        <f t="shared" ca="1" si="92"/>
        <v>0</v>
      </c>
      <c r="BI89" s="7">
        <f t="shared" ca="1" si="92"/>
        <v>0</v>
      </c>
      <c r="BJ89" s="7">
        <f t="shared" ca="1" si="92"/>
        <v>0</v>
      </c>
      <c r="BK89" s="7">
        <f t="shared" ca="1" si="92"/>
        <v>0</v>
      </c>
      <c r="BL89" s="7">
        <f t="shared" ca="1" si="92"/>
        <v>0</v>
      </c>
      <c r="BM89" s="7">
        <f t="shared" ca="1" si="92"/>
        <v>0</v>
      </c>
      <c r="BN89" s="7">
        <f t="shared" ca="1" si="92"/>
        <v>0</v>
      </c>
      <c r="BO89" s="7">
        <f t="shared" ca="1" si="92"/>
        <v>0</v>
      </c>
      <c r="BP89" s="7">
        <f t="shared" ca="1" si="92"/>
        <v>0</v>
      </c>
      <c r="BQ89" s="7">
        <f t="shared" ca="1" si="92"/>
        <v>0</v>
      </c>
      <c r="BR89" s="7">
        <f t="shared" ca="1" si="92"/>
        <v>0</v>
      </c>
      <c r="BS89" s="7">
        <f t="shared" ca="1" si="92"/>
        <v>0</v>
      </c>
      <c r="BT89" s="7">
        <f t="shared" ca="1" si="92"/>
        <v>0</v>
      </c>
      <c r="BU89" s="7">
        <f t="shared" ca="1" si="92"/>
        <v>0</v>
      </c>
      <c r="BV89" s="7">
        <f t="shared" ref="BV89:DX89" ca="1" si="93">BV79*BV88</f>
        <v>0</v>
      </c>
      <c r="BW89" s="7">
        <f t="shared" ca="1" si="93"/>
        <v>0</v>
      </c>
      <c r="BX89" s="7">
        <f t="shared" ca="1" si="93"/>
        <v>0</v>
      </c>
      <c r="BY89" s="7">
        <f t="shared" ca="1" si="93"/>
        <v>0</v>
      </c>
      <c r="BZ89" s="7">
        <f t="shared" ca="1" si="93"/>
        <v>0</v>
      </c>
      <c r="CA89" s="7">
        <f t="shared" ca="1" si="93"/>
        <v>0</v>
      </c>
      <c r="CB89" s="7">
        <f t="shared" ca="1" si="93"/>
        <v>0</v>
      </c>
      <c r="CC89" s="7">
        <f t="shared" ca="1" si="93"/>
        <v>0</v>
      </c>
      <c r="CD89" s="7">
        <f t="shared" ca="1" si="93"/>
        <v>0</v>
      </c>
      <c r="CE89" s="7">
        <f t="shared" ca="1" si="93"/>
        <v>0</v>
      </c>
      <c r="CF89" s="7">
        <f t="shared" ca="1" si="93"/>
        <v>0</v>
      </c>
      <c r="CG89" s="7">
        <f t="shared" ca="1" si="93"/>
        <v>0</v>
      </c>
      <c r="CH89" s="7">
        <f t="shared" ca="1" si="93"/>
        <v>0</v>
      </c>
      <c r="CI89" s="7">
        <f t="shared" ca="1" si="93"/>
        <v>0</v>
      </c>
      <c r="CJ89" s="7">
        <f t="shared" ca="1" si="93"/>
        <v>0</v>
      </c>
      <c r="CK89" s="7">
        <f t="shared" ca="1" si="93"/>
        <v>0</v>
      </c>
      <c r="CL89" s="7">
        <f t="shared" ca="1" si="93"/>
        <v>0</v>
      </c>
      <c r="CM89" s="7">
        <f t="shared" ca="1" si="93"/>
        <v>0</v>
      </c>
      <c r="CN89" s="7">
        <f t="shared" ca="1" si="93"/>
        <v>0</v>
      </c>
      <c r="CO89" s="7">
        <f t="shared" ca="1" si="93"/>
        <v>0</v>
      </c>
      <c r="CP89" s="7">
        <f t="shared" ca="1" si="93"/>
        <v>0</v>
      </c>
      <c r="CQ89" s="7">
        <f t="shared" ca="1" si="93"/>
        <v>0</v>
      </c>
      <c r="CR89" s="7">
        <f t="shared" ca="1" si="93"/>
        <v>0</v>
      </c>
      <c r="CS89" s="7">
        <f t="shared" ca="1" si="93"/>
        <v>0</v>
      </c>
      <c r="CT89" s="7">
        <f t="shared" ca="1" si="93"/>
        <v>0</v>
      </c>
      <c r="CU89" s="7">
        <f t="shared" ca="1" si="93"/>
        <v>0</v>
      </c>
      <c r="CV89" s="7">
        <f t="shared" ca="1" si="93"/>
        <v>0</v>
      </c>
      <c r="CW89" s="7">
        <f t="shared" ca="1" si="93"/>
        <v>0</v>
      </c>
      <c r="CX89" s="7">
        <f t="shared" ca="1" si="93"/>
        <v>0</v>
      </c>
      <c r="CY89" s="7">
        <f t="shared" ca="1" si="93"/>
        <v>0</v>
      </c>
      <c r="CZ89" s="7">
        <f t="shared" ca="1" si="93"/>
        <v>0</v>
      </c>
      <c r="DA89" s="7">
        <f t="shared" ca="1" si="93"/>
        <v>0</v>
      </c>
      <c r="DB89" s="7">
        <f t="shared" ca="1" si="93"/>
        <v>0</v>
      </c>
      <c r="DC89" s="7">
        <f t="shared" ca="1" si="93"/>
        <v>0</v>
      </c>
      <c r="DD89" s="7">
        <f t="shared" ca="1" si="93"/>
        <v>0</v>
      </c>
      <c r="DE89" s="7">
        <f t="shared" ca="1" si="93"/>
        <v>0</v>
      </c>
      <c r="DF89" s="7">
        <f t="shared" ca="1" si="93"/>
        <v>0</v>
      </c>
      <c r="DG89" s="7">
        <f t="shared" ca="1" si="93"/>
        <v>0</v>
      </c>
      <c r="DH89" s="7">
        <f t="shared" ca="1" si="93"/>
        <v>0</v>
      </c>
      <c r="DI89" s="7">
        <f t="shared" ca="1" si="93"/>
        <v>0</v>
      </c>
      <c r="DJ89" s="7">
        <f t="shared" ca="1" si="93"/>
        <v>0</v>
      </c>
      <c r="DK89" s="7">
        <f t="shared" ca="1" si="93"/>
        <v>0</v>
      </c>
      <c r="DL89" s="7">
        <f t="shared" ca="1" si="93"/>
        <v>0</v>
      </c>
      <c r="DM89" s="7">
        <f t="shared" ca="1" si="93"/>
        <v>0</v>
      </c>
      <c r="DN89" s="7">
        <f t="shared" ca="1" si="93"/>
        <v>0</v>
      </c>
      <c r="DO89" s="7">
        <f t="shared" ca="1" si="93"/>
        <v>0</v>
      </c>
      <c r="DP89" s="7">
        <f t="shared" ca="1" si="93"/>
        <v>0</v>
      </c>
      <c r="DQ89" s="7">
        <f t="shared" ca="1" si="93"/>
        <v>0</v>
      </c>
      <c r="DR89" s="7">
        <f t="shared" ca="1" si="93"/>
        <v>0</v>
      </c>
      <c r="DS89" s="7">
        <f t="shared" ca="1" si="93"/>
        <v>0</v>
      </c>
      <c r="DT89" s="7">
        <f t="shared" ca="1" si="93"/>
        <v>0</v>
      </c>
      <c r="DU89" s="7">
        <f t="shared" ca="1" si="93"/>
        <v>0</v>
      </c>
      <c r="DV89" s="7">
        <f t="shared" ca="1" si="93"/>
        <v>0</v>
      </c>
      <c r="DW89" s="7">
        <f t="shared" ca="1" si="93"/>
        <v>0</v>
      </c>
      <c r="DX89" s="7">
        <f t="shared" ca="1" si="93"/>
        <v>0</v>
      </c>
    </row>
    <row r="90" spans="2:128" x14ac:dyDescent="0.35">
      <c r="C90" t="s">
        <v>6</v>
      </c>
      <c r="E90" s="4" t="s">
        <v>16</v>
      </c>
      <c r="F90" s="3"/>
      <c r="G90" s="3"/>
      <c r="H90" s="6"/>
      <c r="I90" s="7">
        <f>I11</f>
        <v>0</v>
      </c>
      <c r="J90" s="7">
        <f t="shared" ref="J90:BU90" si="94">J11</f>
        <v>10.199999999999999</v>
      </c>
      <c r="K90" s="7">
        <f t="shared" si="94"/>
        <v>10.404</v>
      </c>
      <c r="L90" s="7">
        <f t="shared" si="94"/>
        <v>10.612079999999999</v>
      </c>
      <c r="M90" s="7">
        <f t="shared" si="94"/>
        <v>10.824321599999999</v>
      </c>
      <c r="N90" s="7">
        <f t="shared" si="94"/>
        <v>11.040808032000001</v>
      </c>
      <c r="O90" s="7">
        <f t="shared" si="94"/>
        <v>11.261624192640001</v>
      </c>
      <c r="P90" s="7">
        <f t="shared" si="94"/>
        <v>11.486856676492801</v>
      </c>
      <c r="Q90" s="7">
        <f t="shared" si="94"/>
        <v>11.716593810022658</v>
      </c>
      <c r="R90" s="7">
        <f t="shared" si="94"/>
        <v>11.95092568622311</v>
      </c>
      <c r="S90" s="7">
        <f t="shared" si="94"/>
        <v>12.189944199947574</v>
      </c>
      <c r="T90" s="7">
        <f t="shared" si="94"/>
        <v>12.433743083946524</v>
      </c>
      <c r="U90" s="7">
        <f t="shared" si="94"/>
        <v>12.682417945625454</v>
      </c>
      <c r="V90" s="7">
        <f t="shared" si="94"/>
        <v>12.936066304537963</v>
      </c>
      <c r="W90" s="7">
        <f t="shared" si="94"/>
        <v>13.194787630628724</v>
      </c>
      <c r="X90" s="7">
        <f t="shared" si="94"/>
        <v>13.458683383241299</v>
      </c>
      <c r="Y90" s="7">
        <f t="shared" si="94"/>
        <v>13.727857050906124</v>
      </c>
      <c r="Z90" s="7">
        <f t="shared" si="94"/>
        <v>14.002414191924249</v>
      </c>
      <c r="AA90" s="7">
        <f t="shared" si="94"/>
        <v>14.282462475762735</v>
      </c>
      <c r="AB90" s="7">
        <f t="shared" si="94"/>
        <v>14.568111725277987</v>
      </c>
      <c r="AC90" s="7">
        <f t="shared" si="94"/>
        <v>14.85947395978355</v>
      </c>
      <c r="AD90" s="7">
        <f t="shared" si="94"/>
        <v>15.156663438979221</v>
      </c>
      <c r="AE90" s="7">
        <f t="shared" si="94"/>
        <v>15.459796707758805</v>
      </c>
      <c r="AF90" s="7">
        <f t="shared" si="94"/>
        <v>15.768992641913982</v>
      </c>
      <c r="AG90" s="7">
        <f t="shared" si="94"/>
        <v>16.084372494752262</v>
      </c>
      <c r="AH90" s="7">
        <f t="shared" si="94"/>
        <v>16.406059944647307</v>
      </c>
      <c r="AI90" s="7">
        <f t="shared" si="94"/>
        <v>16.734181143540251</v>
      </c>
      <c r="AJ90" s="7">
        <f t="shared" si="94"/>
        <v>17.068864766411057</v>
      </c>
      <c r="AK90" s="7">
        <f t="shared" si="94"/>
        <v>17.410242061739282</v>
      </c>
      <c r="AL90" s="7">
        <f t="shared" si="94"/>
        <v>17.758446902974065</v>
      </c>
      <c r="AM90" s="7">
        <f t="shared" si="94"/>
        <v>18.11361584103355</v>
      </c>
      <c r="AN90" s="7">
        <f t="shared" si="94"/>
        <v>18.475888157854218</v>
      </c>
      <c r="AO90" s="7">
        <f t="shared" si="94"/>
        <v>18.845405921011306</v>
      </c>
      <c r="AP90" s="7">
        <f t="shared" si="94"/>
        <v>19.222314039431531</v>
      </c>
      <c r="AQ90" s="7">
        <f t="shared" si="94"/>
        <v>19.606760320220161</v>
      </c>
      <c r="AR90" s="7">
        <f t="shared" si="94"/>
        <v>19.998895526624565</v>
      </c>
      <c r="AS90" s="7">
        <f t="shared" si="94"/>
        <v>20.398873437157054</v>
      </c>
      <c r="AT90" s="7">
        <f t="shared" si="94"/>
        <v>20.806850905900198</v>
      </c>
      <c r="AU90" s="7">
        <f t="shared" si="94"/>
        <v>21.222987924018206</v>
      </c>
      <c r="AV90" s="7">
        <f t="shared" si="94"/>
        <v>21.647447682498569</v>
      </c>
      <c r="AW90" s="7">
        <f t="shared" si="94"/>
        <v>22.080396636148542</v>
      </c>
      <c r="AX90" s="7">
        <f t="shared" si="94"/>
        <v>0</v>
      </c>
      <c r="AY90" s="7">
        <f t="shared" si="94"/>
        <v>0</v>
      </c>
      <c r="AZ90" s="7">
        <f t="shared" si="94"/>
        <v>0</v>
      </c>
      <c r="BA90" s="7">
        <f t="shared" si="94"/>
        <v>0</v>
      </c>
      <c r="BB90" s="7">
        <f t="shared" si="94"/>
        <v>0</v>
      </c>
      <c r="BC90" s="7">
        <f t="shared" si="94"/>
        <v>0</v>
      </c>
      <c r="BD90" s="7">
        <f t="shared" si="94"/>
        <v>0</v>
      </c>
      <c r="BE90" s="7">
        <f t="shared" si="94"/>
        <v>0</v>
      </c>
      <c r="BF90" s="7">
        <f t="shared" si="94"/>
        <v>0</v>
      </c>
      <c r="BG90" s="7">
        <f t="shared" si="94"/>
        <v>0</v>
      </c>
      <c r="BH90" s="7">
        <f t="shared" si="94"/>
        <v>0</v>
      </c>
      <c r="BI90" s="7">
        <f t="shared" si="94"/>
        <v>0</v>
      </c>
      <c r="BJ90" s="7">
        <f t="shared" si="94"/>
        <v>0</v>
      </c>
      <c r="BK90" s="7">
        <f t="shared" si="94"/>
        <v>0</v>
      </c>
      <c r="BL90" s="7">
        <f t="shared" si="94"/>
        <v>0</v>
      </c>
      <c r="BM90" s="7">
        <f t="shared" si="94"/>
        <v>0</v>
      </c>
      <c r="BN90" s="7">
        <f t="shared" si="94"/>
        <v>0</v>
      </c>
      <c r="BO90" s="7">
        <f t="shared" si="94"/>
        <v>0</v>
      </c>
      <c r="BP90" s="7">
        <f t="shared" si="94"/>
        <v>0</v>
      </c>
      <c r="BQ90" s="7">
        <f t="shared" si="94"/>
        <v>0</v>
      </c>
      <c r="BR90" s="7">
        <f t="shared" si="94"/>
        <v>0</v>
      </c>
      <c r="BS90" s="7">
        <f t="shared" si="94"/>
        <v>0</v>
      </c>
      <c r="BT90" s="7">
        <f t="shared" si="94"/>
        <v>0</v>
      </c>
      <c r="BU90" s="7">
        <f t="shared" si="94"/>
        <v>0</v>
      </c>
      <c r="BV90" s="7">
        <f t="shared" ref="BV90:DX90" si="95">BV11</f>
        <v>0</v>
      </c>
      <c r="BW90" s="7">
        <f t="shared" si="95"/>
        <v>0</v>
      </c>
      <c r="BX90" s="7">
        <f t="shared" si="95"/>
        <v>0</v>
      </c>
      <c r="BY90" s="7">
        <f t="shared" si="95"/>
        <v>0</v>
      </c>
      <c r="BZ90" s="7">
        <f t="shared" si="95"/>
        <v>0</v>
      </c>
      <c r="CA90" s="7">
        <f t="shared" si="95"/>
        <v>0</v>
      </c>
      <c r="CB90" s="7">
        <f t="shared" si="95"/>
        <v>0</v>
      </c>
      <c r="CC90" s="7">
        <f t="shared" si="95"/>
        <v>0</v>
      </c>
      <c r="CD90" s="7">
        <f t="shared" si="95"/>
        <v>0</v>
      </c>
      <c r="CE90" s="7">
        <f t="shared" si="95"/>
        <v>0</v>
      </c>
      <c r="CF90" s="7">
        <f t="shared" si="95"/>
        <v>0</v>
      </c>
      <c r="CG90" s="7">
        <f t="shared" si="95"/>
        <v>0</v>
      </c>
      <c r="CH90" s="7">
        <f t="shared" si="95"/>
        <v>0</v>
      </c>
      <c r="CI90" s="7">
        <f t="shared" si="95"/>
        <v>0</v>
      </c>
      <c r="CJ90" s="7">
        <f t="shared" si="95"/>
        <v>0</v>
      </c>
      <c r="CK90" s="7">
        <f t="shared" si="95"/>
        <v>0</v>
      </c>
      <c r="CL90" s="7">
        <f t="shared" si="95"/>
        <v>0</v>
      </c>
      <c r="CM90" s="7">
        <f t="shared" si="95"/>
        <v>0</v>
      </c>
      <c r="CN90" s="7">
        <f t="shared" si="95"/>
        <v>0</v>
      </c>
      <c r="CO90" s="7">
        <f t="shared" si="95"/>
        <v>0</v>
      </c>
      <c r="CP90" s="7">
        <f t="shared" si="95"/>
        <v>0</v>
      </c>
      <c r="CQ90" s="7">
        <f t="shared" si="95"/>
        <v>0</v>
      </c>
      <c r="CR90" s="7">
        <f t="shared" si="95"/>
        <v>0</v>
      </c>
      <c r="CS90" s="7">
        <f t="shared" si="95"/>
        <v>0</v>
      </c>
      <c r="CT90" s="7">
        <f t="shared" si="95"/>
        <v>0</v>
      </c>
      <c r="CU90" s="7">
        <f t="shared" si="95"/>
        <v>0</v>
      </c>
      <c r="CV90" s="7">
        <f t="shared" si="95"/>
        <v>0</v>
      </c>
      <c r="CW90" s="7">
        <f t="shared" si="95"/>
        <v>0</v>
      </c>
      <c r="CX90" s="7">
        <f t="shared" si="95"/>
        <v>0</v>
      </c>
      <c r="CY90" s="7">
        <f t="shared" si="95"/>
        <v>0</v>
      </c>
      <c r="CZ90" s="7">
        <f t="shared" si="95"/>
        <v>0</v>
      </c>
      <c r="DA90" s="7">
        <f t="shared" si="95"/>
        <v>0</v>
      </c>
      <c r="DB90" s="7">
        <f t="shared" si="95"/>
        <v>0</v>
      </c>
      <c r="DC90" s="7">
        <f t="shared" si="95"/>
        <v>0</v>
      </c>
      <c r="DD90" s="7">
        <f t="shared" si="95"/>
        <v>0</v>
      </c>
      <c r="DE90" s="7">
        <f t="shared" si="95"/>
        <v>0</v>
      </c>
      <c r="DF90" s="7">
        <f t="shared" si="95"/>
        <v>0</v>
      </c>
      <c r="DG90" s="7">
        <f t="shared" si="95"/>
        <v>0</v>
      </c>
      <c r="DH90" s="7">
        <f t="shared" si="95"/>
        <v>0</v>
      </c>
      <c r="DI90" s="7">
        <f t="shared" si="95"/>
        <v>0</v>
      </c>
      <c r="DJ90" s="7">
        <f t="shared" si="95"/>
        <v>0</v>
      </c>
      <c r="DK90" s="7">
        <f t="shared" si="95"/>
        <v>0</v>
      </c>
      <c r="DL90" s="7">
        <f t="shared" si="95"/>
        <v>0</v>
      </c>
      <c r="DM90" s="7">
        <f t="shared" si="95"/>
        <v>0</v>
      </c>
      <c r="DN90" s="7">
        <f t="shared" si="95"/>
        <v>0</v>
      </c>
      <c r="DO90" s="7">
        <f t="shared" si="95"/>
        <v>0</v>
      </c>
      <c r="DP90" s="7">
        <f t="shared" si="95"/>
        <v>0</v>
      </c>
      <c r="DQ90" s="7">
        <f t="shared" si="95"/>
        <v>0</v>
      </c>
      <c r="DR90" s="7">
        <f t="shared" si="95"/>
        <v>0</v>
      </c>
      <c r="DS90" s="7">
        <f t="shared" si="95"/>
        <v>0</v>
      </c>
      <c r="DT90" s="7">
        <f t="shared" si="95"/>
        <v>0</v>
      </c>
      <c r="DU90" s="7">
        <f t="shared" si="95"/>
        <v>0</v>
      </c>
      <c r="DV90" s="7">
        <f t="shared" si="95"/>
        <v>0</v>
      </c>
      <c r="DW90" s="7">
        <f t="shared" si="95"/>
        <v>0</v>
      </c>
      <c r="DX90" s="7">
        <f t="shared" si="95"/>
        <v>0</v>
      </c>
    </row>
    <row r="91" spans="2:128" x14ac:dyDescent="0.35">
      <c r="C91" t="s">
        <v>82</v>
      </c>
      <c r="E91" s="4" t="s">
        <v>16</v>
      </c>
      <c r="I91" s="7">
        <f>I89-I90</f>
        <v>0</v>
      </c>
      <c r="J91" s="7">
        <f t="shared" ref="J91:BU91" ca="1" si="96">J89-J90</f>
        <v>51</v>
      </c>
      <c r="K91" s="7">
        <f t="shared" ca="1" si="96"/>
        <v>52.019999999999996</v>
      </c>
      <c r="L91" s="7">
        <f t="shared" ca="1" si="96"/>
        <v>53.060399999999994</v>
      </c>
      <c r="M91" s="7">
        <f t="shared" ca="1" si="96"/>
        <v>54.121608000000002</v>
      </c>
      <c r="N91" s="7">
        <f t="shared" ca="1" si="96"/>
        <v>55.204040160000005</v>
      </c>
      <c r="O91" s="7">
        <f t="shared" ca="1" si="96"/>
        <v>56.308120963200011</v>
      </c>
      <c r="P91" s="7">
        <f t="shared" ca="1" si="96"/>
        <v>57.43428338246401</v>
      </c>
      <c r="Q91" s="7">
        <f t="shared" ca="1" si="96"/>
        <v>58.582969050113292</v>
      </c>
      <c r="R91" s="7">
        <f t="shared" ca="1" si="96"/>
        <v>59.754628431115556</v>
      </c>
      <c r="S91" s="7">
        <f t="shared" ca="1" si="96"/>
        <v>60.949720999737863</v>
      </c>
      <c r="T91" s="7">
        <f t="shared" ca="1" si="96"/>
        <v>62.168715419732621</v>
      </c>
      <c r="U91" s="7">
        <f t="shared" ca="1" si="96"/>
        <v>63.412089728127278</v>
      </c>
      <c r="V91" s="7">
        <f t="shared" ca="1" si="96"/>
        <v>64.680331522689826</v>
      </c>
      <c r="W91" s="7">
        <f t="shared" ca="1" si="96"/>
        <v>65.973938153143621</v>
      </c>
      <c r="X91" s="7">
        <f t="shared" ca="1" si="96"/>
        <v>67.293416916206496</v>
      </c>
      <c r="Y91" s="7">
        <f t="shared" ca="1" si="96"/>
        <v>68.63928525453062</v>
      </c>
      <c r="Z91" s="7">
        <f t="shared" ca="1" si="96"/>
        <v>70.012070959621241</v>
      </c>
      <c r="AA91" s="7">
        <f t="shared" ca="1" si="96"/>
        <v>71.412312378813681</v>
      </c>
      <c r="AB91" s="7">
        <f t="shared" ca="1" si="96"/>
        <v>72.840558626389935</v>
      </c>
      <c r="AC91" s="7">
        <f t="shared" ca="1" si="96"/>
        <v>74.297369798917742</v>
      </c>
      <c r="AD91" s="7">
        <f t="shared" ca="1" si="96"/>
        <v>75.7833171948961</v>
      </c>
      <c r="AE91" s="7">
        <f t="shared" ca="1" si="96"/>
        <v>77.298983538794033</v>
      </c>
      <c r="AF91" s="7">
        <f t="shared" ca="1" si="96"/>
        <v>78.844963209569912</v>
      </c>
      <c r="AG91" s="7">
        <f t="shared" ca="1" si="96"/>
        <v>80.421862473761308</v>
      </c>
      <c r="AH91" s="7">
        <f t="shared" ca="1" si="96"/>
        <v>82.030299723236524</v>
      </c>
      <c r="AI91" s="7">
        <f t="shared" ca="1" si="96"/>
        <v>83.67090571770126</v>
      </c>
      <c r="AJ91" s="7">
        <f t="shared" ca="1" si="96"/>
        <v>85.344323832055295</v>
      </c>
      <c r="AK91" s="7">
        <f t="shared" ca="1" si="96"/>
        <v>87.051210308696398</v>
      </c>
      <c r="AL91" s="7">
        <f t="shared" ca="1" si="96"/>
        <v>88.79223451487033</v>
      </c>
      <c r="AM91" s="7">
        <f t="shared" ca="1" si="96"/>
        <v>90.568079205167734</v>
      </c>
      <c r="AN91" s="7">
        <f t="shared" ca="1" si="96"/>
        <v>92.379440789271101</v>
      </c>
      <c r="AO91" s="7">
        <f t="shared" ca="1" si="96"/>
        <v>94.227029605056515</v>
      </c>
      <c r="AP91" s="7">
        <f t="shared" ca="1" si="96"/>
        <v>96.111570197157647</v>
      </c>
      <c r="AQ91" s="7">
        <f t="shared" ca="1" si="96"/>
        <v>98.033801601100819</v>
      </c>
      <c r="AR91" s="7">
        <f t="shared" ca="1" si="96"/>
        <v>99.994477633122827</v>
      </c>
      <c r="AS91" s="7">
        <f t="shared" ca="1" si="96"/>
        <v>101.99436718578528</v>
      </c>
      <c r="AT91" s="7">
        <f t="shared" ca="1" si="96"/>
        <v>104.034254529501</v>
      </c>
      <c r="AU91" s="7">
        <f t="shared" ca="1" si="96"/>
        <v>106.11493962009101</v>
      </c>
      <c r="AV91" s="7">
        <f t="shared" ca="1" si="96"/>
        <v>108.23723841249286</v>
      </c>
      <c r="AW91" s="7">
        <f t="shared" ca="1" si="96"/>
        <v>110.40198318074269</v>
      </c>
      <c r="AX91" s="7">
        <f t="shared" ca="1" si="96"/>
        <v>0</v>
      </c>
      <c r="AY91" s="7">
        <f t="shared" ca="1" si="96"/>
        <v>0</v>
      </c>
      <c r="AZ91" s="7">
        <f t="shared" ca="1" si="96"/>
        <v>0</v>
      </c>
      <c r="BA91" s="7">
        <f t="shared" ca="1" si="96"/>
        <v>0</v>
      </c>
      <c r="BB91" s="7">
        <f t="shared" ca="1" si="96"/>
        <v>0</v>
      </c>
      <c r="BC91" s="7">
        <f t="shared" ca="1" si="96"/>
        <v>0</v>
      </c>
      <c r="BD91" s="7">
        <f t="shared" ca="1" si="96"/>
        <v>0</v>
      </c>
      <c r="BE91" s="7">
        <f t="shared" ca="1" si="96"/>
        <v>0</v>
      </c>
      <c r="BF91" s="7">
        <f t="shared" ca="1" si="96"/>
        <v>0</v>
      </c>
      <c r="BG91" s="7">
        <f t="shared" ca="1" si="96"/>
        <v>0</v>
      </c>
      <c r="BH91" s="7">
        <f t="shared" ca="1" si="96"/>
        <v>0</v>
      </c>
      <c r="BI91" s="7">
        <f t="shared" ca="1" si="96"/>
        <v>0</v>
      </c>
      <c r="BJ91" s="7">
        <f t="shared" ca="1" si="96"/>
        <v>0</v>
      </c>
      <c r="BK91" s="7">
        <f t="shared" ca="1" si="96"/>
        <v>0</v>
      </c>
      <c r="BL91" s="7">
        <f t="shared" ca="1" si="96"/>
        <v>0</v>
      </c>
      <c r="BM91" s="7">
        <f t="shared" ca="1" si="96"/>
        <v>0</v>
      </c>
      <c r="BN91" s="7">
        <f t="shared" ca="1" si="96"/>
        <v>0</v>
      </c>
      <c r="BO91" s="7">
        <f t="shared" ca="1" si="96"/>
        <v>0</v>
      </c>
      <c r="BP91" s="7">
        <f t="shared" ca="1" si="96"/>
        <v>0</v>
      </c>
      <c r="BQ91" s="7">
        <f t="shared" ca="1" si="96"/>
        <v>0</v>
      </c>
      <c r="BR91" s="7">
        <f t="shared" ca="1" si="96"/>
        <v>0</v>
      </c>
      <c r="BS91" s="7">
        <f t="shared" ca="1" si="96"/>
        <v>0</v>
      </c>
      <c r="BT91" s="7">
        <f t="shared" ca="1" si="96"/>
        <v>0</v>
      </c>
      <c r="BU91" s="7">
        <f t="shared" ca="1" si="96"/>
        <v>0</v>
      </c>
      <c r="BV91" s="7">
        <f t="shared" ref="BV91:DX91" ca="1" si="97">BV89-BV90</f>
        <v>0</v>
      </c>
      <c r="BW91" s="7">
        <f t="shared" ca="1" si="97"/>
        <v>0</v>
      </c>
      <c r="BX91" s="7">
        <f t="shared" ca="1" si="97"/>
        <v>0</v>
      </c>
      <c r="BY91" s="7">
        <f t="shared" ca="1" si="97"/>
        <v>0</v>
      </c>
      <c r="BZ91" s="7">
        <f t="shared" ca="1" si="97"/>
        <v>0</v>
      </c>
      <c r="CA91" s="7">
        <f t="shared" ca="1" si="97"/>
        <v>0</v>
      </c>
      <c r="CB91" s="7">
        <f t="shared" ca="1" si="97"/>
        <v>0</v>
      </c>
      <c r="CC91" s="7">
        <f t="shared" ca="1" si="97"/>
        <v>0</v>
      </c>
      <c r="CD91" s="7">
        <f t="shared" ca="1" si="97"/>
        <v>0</v>
      </c>
      <c r="CE91" s="7">
        <f t="shared" ca="1" si="97"/>
        <v>0</v>
      </c>
      <c r="CF91" s="7">
        <f t="shared" ca="1" si="97"/>
        <v>0</v>
      </c>
      <c r="CG91" s="7">
        <f t="shared" ca="1" si="97"/>
        <v>0</v>
      </c>
      <c r="CH91" s="7">
        <f t="shared" ca="1" si="97"/>
        <v>0</v>
      </c>
      <c r="CI91" s="7">
        <f t="shared" ca="1" si="97"/>
        <v>0</v>
      </c>
      <c r="CJ91" s="7">
        <f t="shared" ca="1" si="97"/>
        <v>0</v>
      </c>
      <c r="CK91" s="7">
        <f t="shared" ca="1" si="97"/>
        <v>0</v>
      </c>
      <c r="CL91" s="7">
        <f t="shared" ca="1" si="97"/>
        <v>0</v>
      </c>
      <c r="CM91" s="7">
        <f t="shared" ca="1" si="97"/>
        <v>0</v>
      </c>
      <c r="CN91" s="7">
        <f t="shared" ca="1" si="97"/>
        <v>0</v>
      </c>
      <c r="CO91" s="7">
        <f t="shared" ca="1" si="97"/>
        <v>0</v>
      </c>
      <c r="CP91" s="7">
        <f t="shared" ca="1" si="97"/>
        <v>0</v>
      </c>
      <c r="CQ91" s="7">
        <f t="shared" ca="1" si="97"/>
        <v>0</v>
      </c>
      <c r="CR91" s="7">
        <f t="shared" ca="1" si="97"/>
        <v>0</v>
      </c>
      <c r="CS91" s="7">
        <f t="shared" ca="1" si="97"/>
        <v>0</v>
      </c>
      <c r="CT91" s="7">
        <f t="shared" ca="1" si="97"/>
        <v>0</v>
      </c>
      <c r="CU91" s="7">
        <f t="shared" ca="1" si="97"/>
        <v>0</v>
      </c>
      <c r="CV91" s="7">
        <f t="shared" ca="1" si="97"/>
        <v>0</v>
      </c>
      <c r="CW91" s="7">
        <f t="shared" ca="1" si="97"/>
        <v>0</v>
      </c>
      <c r="CX91" s="7">
        <f t="shared" ca="1" si="97"/>
        <v>0</v>
      </c>
      <c r="CY91" s="7">
        <f t="shared" ca="1" si="97"/>
        <v>0</v>
      </c>
      <c r="CZ91" s="7">
        <f t="shared" ca="1" si="97"/>
        <v>0</v>
      </c>
      <c r="DA91" s="7">
        <f t="shared" ca="1" si="97"/>
        <v>0</v>
      </c>
      <c r="DB91" s="7">
        <f t="shared" ca="1" si="97"/>
        <v>0</v>
      </c>
      <c r="DC91" s="7">
        <f t="shared" ca="1" si="97"/>
        <v>0</v>
      </c>
      <c r="DD91" s="7">
        <f t="shared" ca="1" si="97"/>
        <v>0</v>
      </c>
      <c r="DE91" s="7">
        <f t="shared" ca="1" si="97"/>
        <v>0</v>
      </c>
      <c r="DF91" s="7">
        <f t="shared" ca="1" si="97"/>
        <v>0</v>
      </c>
      <c r="DG91" s="7">
        <f t="shared" ca="1" si="97"/>
        <v>0</v>
      </c>
      <c r="DH91" s="7">
        <f t="shared" ca="1" si="97"/>
        <v>0</v>
      </c>
      <c r="DI91" s="7">
        <f t="shared" ca="1" si="97"/>
        <v>0</v>
      </c>
      <c r="DJ91" s="7">
        <f t="shared" ca="1" si="97"/>
        <v>0</v>
      </c>
      <c r="DK91" s="7">
        <f t="shared" ca="1" si="97"/>
        <v>0</v>
      </c>
      <c r="DL91" s="7">
        <f t="shared" ca="1" si="97"/>
        <v>0</v>
      </c>
      <c r="DM91" s="7">
        <f t="shared" ca="1" si="97"/>
        <v>0</v>
      </c>
      <c r="DN91" s="7">
        <f t="shared" ca="1" si="97"/>
        <v>0</v>
      </c>
      <c r="DO91" s="7">
        <f t="shared" ca="1" si="97"/>
        <v>0</v>
      </c>
      <c r="DP91" s="7">
        <f t="shared" ca="1" si="97"/>
        <v>0</v>
      </c>
      <c r="DQ91" s="7">
        <f t="shared" ca="1" si="97"/>
        <v>0</v>
      </c>
      <c r="DR91" s="7">
        <f t="shared" ca="1" si="97"/>
        <v>0</v>
      </c>
      <c r="DS91" s="7">
        <f t="shared" ca="1" si="97"/>
        <v>0</v>
      </c>
      <c r="DT91" s="7">
        <f t="shared" ca="1" si="97"/>
        <v>0</v>
      </c>
      <c r="DU91" s="7">
        <f t="shared" ca="1" si="97"/>
        <v>0</v>
      </c>
      <c r="DV91" s="7">
        <f t="shared" ca="1" si="97"/>
        <v>0</v>
      </c>
      <c r="DW91" s="7">
        <f t="shared" ca="1" si="97"/>
        <v>0</v>
      </c>
      <c r="DX91" s="7">
        <f t="shared" ca="1" si="97"/>
        <v>0</v>
      </c>
    </row>
    <row r="93" spans="2:128" x14ac:dyDescent="0.35">
      <c r="B93" t="s">
        <v>75</v>
      </c>
    </row>
    <row r="94" spans="2:128" x14ac:dyDescent="0.35">
      <c r="C94" t="s">
        <v>83</v>
      </c>
    </row>
    <row r="95" spans="2:128" x14ac:dyDescent="0.35">
      <c r="D95" t="s">
        <v>76</v>
      </c>
      <c r="E95" s="4" t="s">
        <v>16</v>
      </c>
      <c r="I95" s="6">
        <f>H99</f>
        <v>0</v>
      </c>
      <c r="J95" s="6">
        <f t="shared" ref="J95:BU95" si="98">I99</f>
        <v>791.69679732095392</v>
      </c>
      <c r="K95" s="6">
        <f t="shared" si="98"/>
        <v>788.09238396962758</v>
      </c>
      <c r="L95" s="6">
        <f t="shared" si="98"/>
        <v>783.54115663287621</v>
      </c>
      <c r="M95" s="6">
        <f t="shared" si="98"/>
        <v>777.98481637366331</v>
      </c>
      <c r="N95" s="6">
        <f t="shared" si="98"/>
        <v>771.36212695663198</v>
      </c>
      <c r="O95" s="6">
        <f t="shared" si="98"/>
        <v>763.60877639275736</v>
      </c>
      <c r="P95" s="6">
        <f t="shared" si="98"/>
        <v>754.65723212796991</v>
      </c>
      <c r="Q95" s="6">
        <f t="shared" si="98"/>
        <v>744.43658958721778</v>
      </c>
      <c r="R95" s="6">
        <f t="shared" si="98"/>
        <v>732.87241377240161</v>
      </c>
      <c r="S95" s="6">
        <f t="shared" si="98"/>
        <v>719.88657359899389</v>
      </c>
      <c r="T95" s="6">
        <f t="shared" si="98"/>
        <v>705.39706864191953</v>
      </c>
      <c r="U95" s="6">
        <f t="shared" si="98"/>
        <v>689.31784794639623</v>
      </c>
      <c r="V95" s="6">
        <f t="shared" si="98"/>
        <v>671.55862054388615</v>
      </c>
      <c r="W95" s="6">
        <f t="shared" si="98"/>
        <v>652.02465729706114</v>
      </c>
      <c r="X95" s="6">
        <f t="shared" si="98"/>
        <v>630.616583680703</v>
      </c>
      <c r="Y95" s="6">
        <f t="shared" si="98"/>
        <v>607.23016308771423</v>
      </c>
      <c r="Z95" s="6">
        <f t="shared" si="98"/>
        <v>581.75607023086854</v>
      </c>
      <c r="AA95" s="6">
        <f t="shared" si="98"/>
        <v>554.07965419154903</v>
      </c>
      <c r="AB95" s="6">
        <f t="shared" si="98"/>
        <v>524.08069064646588</v>
      </c>
      <c r="AC95" s="6">
        <f t="shared" si="98"/>
        <v>491.63312278217995</v>
      </c>
      <c r="AD95" s="6">
        <f t="shared" si="98"/>
        <v>456.60479038513364</v>
      </c>
      <c r="AE95" s="6">
        <f t="shared" si="98"/>
        <v>418.85714657177533</v>
      </c>
      <c r="AF95" s="6">
        <f t="shared" si="98"/>
        <v>378.24496159920216</v>
      </c>
      <c r="AG95" s="6">
        <f t="shared" si="98"/>
        <v>334.61601317149712</v>
      </c>
      <c r="AH95" s="6">
        <f t="shared" si="98"/>
        <v>287.81076263055195</v>
      </c>
      <c r="AI95" s="6">
        <f t="shared" si="98"/>
        <v>237.662016392591</v>
      </c>
      <c r="AJ95" s="6">
        <f t="shared" si="98"/>
        <v>183.99457196279508</v>
      </c>
      <c r="AK95" s="6">
        <f t="shared" si="98"/>
        <v>126.62484783030909</v>
      </c>
      <c r="AL95" s="6">
        <f t="shared" si="98"/>
        <v>65.360496514445003</v>
      </c>
      <c r="AM95" s="6">
        <f t="shared" si="98"/>
        <v>2.4726887204451486E-12</v>
      </c>
      <c r="AN95" s="6">
        <f t="shared" si="98"/>
        <v>2.5839597128651805E-12</v>
      </c>
      <c r="AO95" s="6">
        <f t="shared" si="98"/>
        <v>2.7002378999441138E-12</v>
      </c>
      <c r="AP95" s="6">
        <f t="shared" si="98"/>
        <v>2.8217486054415989E-12</v>
      </c>
      <c r="AQ95" s="6">
        <f t="shared" si="98"/>
        <v>2.9487272926864711E-12</v>
      </c>
      <c r="AR95" s="6">
        <f t="shared" si="98"/>
        <v>3.0814200208573624E-12</v>
      </c>
      <c r="AS95" s="6">
        <f t="shared" si="98"/>
        <v>3.2200839217959438E-12</v>
      </c>
      <c r="AT95" s="6">
        <f t="shared" si="98"/>
        <v>3.3649876982767611E-12</v>
      </c>
      <c r="AU95" s="6">
        <f t="shared" si="98"/>
        <v>3.5164121446992154E-12</v>
      </c>
      <c r="AV95" s="6">
        <f t="shared" si="98"/>
        <v>3.67465069121068E-12</v>
      </c>
      <c r="AW95" s="6">
        <f t="shared" si="98"/>
        <v>3.8400099723151607E-12</v>
      </c>
      <c r="AX95" s="6">
        <f t="shared" si="98"/>
        <v>4.0128104210693431E-12</v>
      </c>
      <c r="AY95" s="6">
        <f t="shared" si="98"/>
        <v>4.1933868900174632E-12</v>
      </c>
      <c r="AZ95" s="6">
        <f t="shared" si="98"/>
        <v>4.3820893000682492E-12</v>
      </c>
      <c r="BA95" s="6">
        <f t="shared" si="98"/>
        <v>4.5792833185713205E-12</v>
      </c>
      <c r="BB95" s="6">
        <f t="shared" si="98"/>
        <v>4.7853510679070299E-12</v>
      </c>
      <c r="BC95" s="6">
        <f t="shared" si="98"/>
        <v>5.0006918659628459E-12</v>
      </c>
      <c r="BD95" s="6">
        <f t="shared" si="98"/>
        <v>5.2257229999311742E-12</v>
      </c>
      <c r="BE95" s="6">
        <f t="shared" si="98"/>
        <v>5.4608805349280769E-12</v>
      </c>
      <c r="BF95" s="6">
        <f t="shared" si="98"/>
        <v>5.70662015899984E-12</v>
      </c>
      <c r="BG95" s="6">
        <f t="shared" si="98"/>
        <v>5.9634180661548327E-12</v>
      </c>
      <c r="BH95" s="6">
        <f t="shared" si="98"/>
        <v>6.2317718791318004E-12</v>
      </c>
      <c r="BI95" s="6">
        <f t="shared" si="98"/>
        <v>6.5122016136927316E-12</v>
      </c>
      <c r="BJ95" s="6">
        <f t="shared" si="98"/>
        <v>6.8052506863089042E-12</v>
      </c>
      <c r="BK95" s="6">
        <f t="shared" si="98"/>
        <v>7.1114869671928051E-12</v>
      </c>
      <c r="BL95" s="6">
        <f t="shared" si="98"/>
        <v>7.4315038807164806E-12</v>
      </c>
      <c r="BM95" s="6">
        <f t="shared" si="98"/>
        <v>7.7659215553487217E-12</v>
      </c>
      <c r="BN95" s="6">
        <f t="shared" si="98"/>
        <v>8.115388025339415E-12</v>
      </c>
      <c r="BO95" s="6">
        <f t="shared" si="98"/>
        <v>8.4805804864796894E-12</v>
      </c>
      <c r="BP95" s="6">
        <f t="shared" si="98"/>
        <v>8.8622066083712759E-12</v>
      </c>
      <c r="BQ95" s="6">
        <f t="shared" si="98"/>
        <v>9.261005905747984E-12</v>
      </c>
      <c r="BR95" s="6">
        <f t="shared" si="98"/>
        <v>9.6777511715066425E-12</v>
      </c>
      <c r="BS95" s="6">
        <f t="shared" si="98"/>
        <v>1.0113249974224441E-11</v>
      </c>
      <c r="BT95" s="6">
        <f t="shared" si="98"/>
        <v>1.0568346223064541E-11</v>
      </c>
      <c r="BU95" s="6">
        <f t="shared" si="98"/>
        <v>1.1043921803102445E-11</v>
      </c>
      <c r="BV95" s="6">
        <f t="shared" ref="BV95:DX95" si="99">BU99</f>
        <v>1.1540898284242054E-11</v>
      </c>
      <c r="BW95" s="6">
        <f t="shared" si="99"/>
        <v>1.2060238707032947E-11</v>
      </c>
      <c r="BX95" s="6">
        <f t="shared" si="99"/>
        <v>1.2602949448849429E-11</v>
      </c>
      <c r="BY95" s="6">
        <f t="shared" si="99"/>
        <v>1.3170082174047653E-11</v>
      </c>
      <c r="BZ95" s="6">
        <f t="shared" si="99"/>
        <v>1.3762735871879797E-11</v>
      </c>
      <c r="CA95" s="6">
        <f t="shared" si="99"/>
        <v>1.4382058986114388E-11</v>
      </c>
      <c r="CB95" s="6">
        <f t="shared" si="99"/>
        <v>1.5029251640489534E-11</v>
      </c>
      <c r="CC95" s="6">
        <f t="shared" si="99"/>
        <v>1.5705567964311564E-11</v>
      </c>
      <c r="CD95" s="6">
        <f t="shared" si="99"/>
        <v>1.6412318522705586E-11</v>
      </c>
      <c r="CE95" s="6">
        <f t="shared" si="99"/>
        <v>1.7150872856227337E-11</v>
      </c>
      <c r="CF95" s="6">
        <f t="shared" si="99"/>
        <v>1.7922662134757567E-11</v>
      </c>
      <c r="CG95" s="6">
        <f t="shared" si="99"/>
        <v>1.8729181930821657E-11</v>
      </c>
      <c r="CH95" s="6">
        <f t="shared" si="99"/>
        <v>1.957199511770863E-11</v>
      </c>
      <c r="CI95" s="6">
        <f t="shared" si="99"/>
        <v>2.0452734898005519E-11</v>
      </c>
      <c r="CJ95" s="6">
        <f t="shared" si="99"/>
        <v>2.1373107968415766E-11</v>
      </c>
      <c r="CK95" s="6">
        <f t="shared" si="99"/>
        <v>2.2334897826994476E-11</v>
      </c>
      <c r="CL95" s="6">
        <f t="shared" si="99"/>
        <v>2.3339968229209229E-11</v>
      </c>
      <c r="CM95" s="6">
        <f t="shared" si="99"/>
        <v>2.4390266799523646E-11</v>
      </c>
      <c r="CN95" s="6">
        <f t="shared" si="99"/>
        <v>2.5487828805502209E-11</v>
      </c>
      <c r="CO95" s="6">
        <f t="shared" si="99"/>
        <v>2.663478110174981E-11</v>
      </c>
      <c r="CP95" s="6">
        <f t="shared" si="99"/>
        <v>2.7833346251328552E-11</v>
      </c>
      <c r="CQ95" s="6">
        <f t="shared" si="99"/>
        <v>2.9085846832638337E-11</v>
      </c>
      <c r="CR95" s="6">
        <f t="shared" si="99"/>
        <v>3.039470994010706E-11</v>
      </c>
      <c r="CS95" s="6">
        <f t="shared" si="99"/>
        <v>3.1762471887411879E-11</v>
      </c>
      <c r="CT95" s="6">
        <f t="shared" si="99"/>
        <v>3.3191783122345414E-11</v>
      </c>
      <c r="CU95" s="6">
        <f t="shared" si="99"/>
        <v>3.4685413362850957E-11</v>
      </c>
      <c r="CV95" s="6">
        <f t="shared" si="99"/>
        <v>3.6246256964179249E-11</v>
      </c>
      <c r="CW95" s="6">
        <f t="shared" si="99"/>
        <v>3.7877338527567314E-11</v>
      </c>
      <c r="CX95" s="6">
        <f t="shared" si="99"/>
        <v>3.9581818761307842E-11</v>
      </c>
      <c r="CY95" s="6">
        <f t="shared" si="99"/>
        <v>4.1363000605566693E-11</v>
      </c>
      <c r="CZ95" s="6">
        <f t="shared" si="99"/>
        <v>4.3224335632817191E-11</v>
      </c>
      <c r="DA95" s="6">
        <f t="shared" si="99"/>
        <v>4.5169430736293966E-11</v>
      </c>
      <c r="DB95" s="6">
        <f t="shared" si="99"/>
        <v>4.7202055119427193E-11</v>
      </c>
      <c r="DC95" s="6">
        <f t="shared" si="99"/>
        <v>4.9326147599801417E-11</v>
      </c>
      <c r="DD95" s="6">
        <f t="shared" si="99"/>
        <v>5.1545824241792479E-11</v>
      </c>
      <c r="DE95" s="6">
        <f t="shared" si="99"/>
        <v>5.3865386332673143E-11</v>
      </c>
      <c r="DF95" s="6">
        <f t="shared" si="99"/>
        <v>5.6289328717643437E-11</v>
      </c>
      <c r="DG95" s="6">
        <f t="shared" si="99"/>
        <v>5.8822348509937391E-11</v>
      </c>
      <c r="DH95" s="6">
        <f t="shared" si="99"/>
        <v>6.1469354192884571E-11</v>
      </c>
      <c r="DI95" s="6">
        <f t="shared" si="99"/>
        <v>6.4235475131564377E-11</v>
      </c>
      <c r="DJ95" s="6">
        <f t="shared" si="99"/>
        <v>6.7126071512484768E-11</v>
      </c>
      <c r="DK95" s="6">
        <f t="shared" si="99"/>
        <v>7.0146744730546587E-11</v>
      </c>
      <c r="DL95" s="6">
        <f t="shared" si="99"/>
        <v>7.3303348243421187E-11</v>
      </c>
      <c r="DM95" s="6">
        <f t="shared" si="99"/>
        <v>7.6601998914375145E-11</v>
      </c>
      <c r="DN95" s="6">
        <f t="shared" si="99"/>
        <v>8.0049088865522025E-11</v>
      </c>
      <c r="DO95" s="6">
        <f t="shared" si="99"/>
        <v>8.3651297864470518E-11</v>
      </c>
      <c r="DP95" s="6">
        <f t="shared" si="99"/>
        <v>8.7415606268371696E-11</v>
      </c>
      <c r="DQ95" s="6">
        <f t="shared" si="99"/>
        <v>9.1349308550448425E-11</v>
      </c>
      <c r="DR95" s="6">
        <f t="shared" si="99"/>
        <v>9.5460027435218606E-11</v>
      </c>
      <c r="DS95" s="6">
        <f t="shared" si="99"/>
        <v>9.9755728669803442E-11</v>
      </c>
      <c r="DT95" s="6">
        <f t="shared" si="99"/>
        <v>1.0424473645994459E-10</v>
      </c>
      <c r="DU95" s="6">
        <f t="shared" si="99"/>
        <v>1.089357496006421E-10</v>
      </c>
      <c r="DV95" s="6">
        <f t="shared" si="99"/>
        <v>1.13837858332671E-10</v>
      </c>
      <c r="DW95" s="6">
        <f t="shared" si="99"/>
        <v>1.1896056195764119E-10</v>
      </c>
      <c r="DX95" s="6">
        <f t="shared" si="99"/>
        <v>1.2431378724573505E-10</v>
      </c>
    </row>
    <row r="96" spans="2:128" x14ac:dyDescent="0.35">
      <c r="D96" t="s">
        <v>77</v>
      </c>
      <c r="E96" s="4" t="s">
        <v>16</v>
      </c>
      <c r="I96" s="12">
        <f>I39</f>
        <v>791.69679732095392</v>
      </c>
      <c r="J96" s="12">
        <f t="shared" ref="J96:BU96" si="100">J39</f>
        <v>0</v>
      </c>
      <c r="K96" s="12">
        <f t="shared" si="100"/>
        <v>0</v>
      </c>
      <c r="L96" s="12">
        <f t="shared" si="100"/>
        <v>0</v>
      </c>
      <c r="M96" s="12">
        <f t="shared" si="100"/>
        <v>0</v>
      </c>
      <c r="N96" s="12">
        <f t="shared" si="100"/>
        <v>0</v>
      </c>
      <c r="O96" s="12">
        <f t="shared" si="100"/>
        <v>0</v>
      </c>
      <c r="P96" s="12">
        <f t="shared" si="100"/>
        <v>0</v>
      </c>
      <c r="Q96" s="12">
        <f t="shared" si="100"/>
        <v>0</v>
      </c>
      <c r="R96" s="12">
        <f t="shared" si="100"/>
        <v>0</v>
      </c>
      <c r="S96" s="12">
        <f t="shared" si="100"/>
        <v>0</v>
      </c>
      <c r="T96" s="12">
        <f t="shared" si="100"/>
        <v>0</v>
      </c>
      <c r="U96" s="12">
        <f t="shared" si="100"/>
        <v>0</v>
      </c>
      <c r="V96" s="12">
        <f t="shared" si="100"/>
        <v>0</v>
      </c>
      <c r="W96" s="12">
        <f t="shared" si="100"/>
        <v>0</v>
      </c>
      <c r="X96" s="12">
        <f t="shared" si="100"/>
        <v>0</v>
      </c>
      <c r="Y96" s="12">
        <f t="shared" si="100"/>
        <v>0</v>
      </c>
      <c r="Z96" s="12">
        <f t="shared" si="100"/>
        <v>0</v>
      </c>
      <c r="AA96" s="12">
        <f t="shared" si="100"/>
        <v>0</v>
      </c>
      <c r="AB96" s="12">
        <f t="shared" si="100"/>
        <v>0</v>
      </c>
      <c r="AC96" s="12">
        <f t="shared" si="100"/>
        <v>0</v>
      </c>
      <c r="AD96" s="12">
        <f t="shared" si="100"/>
        <v>0</v>
      </c>
      <c r="AE96" s="12">
        <f t="shared" si="100"/>
        <v>0</v>
      </c>
      <c r="AF96" s="12">
        <f t="shared" si="100"/>
        <v>0</v>
      </c>
      <c r="AG96" s="12">
        <f t="shared" si="100"/>
        <v>0</v>
      </c>
      <c r="AH96" s="12">
        <f t="shared" si="100"/>
        <v>0</v>
      </c>
      <c r="AI96" s="12">
        <f t="shared" si="100"/>
        <v>0</v>
      </c>
      <c r="AJ96" s="12">
        <f t="shared" si="100"/>
        <v>0</v>
      </c>
      <c r="AK96" s="12">
        <f t="shared" si="100"/>
        <v>0</v>
      </c>
      <c r="AL96" s="12">
        <f t="shared" si="100"/>
        <v>0</v>
      </c>
      <c r="AM96" s="12">
        <f t="shared" si="100"/>
        <v>0</v>
      </c>
      <c r="AN96" s="12">
        <f t="shared" si="100"/>
        <v>0</v>
      </c>
      <c r="AO96" s="12">
        <f t="shared" si="100"/>
        <v>0</v>
      </c>
      <c r="AP96" s="12">
        <f t="shared" si="100"/>
        <v>0</v>
      </c>
      <c r="AQ96" s="12">
        <f t="shared" si="100"/>
        <v>0</v>
      </c>
      <c r="AR96" s="12">
        <f t="shared" si="100"/>
        <v>0</v>
      </c>
      <c r="AS96" s="12">
        <f t="shared" si="100"/>
        <v>0</v>
      </c>
      <c r="AT96" s="12">
        <f t="shared" si="100"/>
        <v>0</v>
      </c>
      <c r="AU96" s="12">
        <f t="shared" si="100"/>
        <v>0</v>
      </c>
      <c r="AV96" s="12">
        <f t="shared" si="100"/>
        <v>0</v>
      </c>
      <c r="AW96" s="12">
        <f t="shared" si="100"/>
        <v>0</v>
      </c>
      <c r="AX96" s="12">
        <f t="shared" si="100"/>
        <v>0</v>
      </c>
      <c r="AY96" s="12">
        <f t="shared" si="100"/>
        <v>0</v>
      </c>
      <c r="AZ96" s="12">
        <f t="shared" si="100"/>
        <v>0</v>
      </c>
      <c r="BA96" s="12">
        <f t="shared" si="100"/>
        <v>0</v>
      </c>
      <c r="BB96" s="12">
        <f t="shared" si="100"/>
        <v>0</v>
      </c>
      <c r="BC96" s="12">
        <f t="shared" si="100"/>
        <v>0</v>
      </c>
      <c r="BD96" s="12">
        <f t="shared" si="100"/>
        <v>0</v>
      </c>
      <c r="BE96" s="12">
        <f t="shared" si="100"/>
        <v>0</v>
      </c>
      <c r="BF96" s="12">
        <f t="shared" si="100"/>
        <v>0</v>
      </c>
      <c r="BG96" s="12">
        <f t="shared" si="100"/>
        <v>0</v>
      </c>
      <c r="BH96" s="12">
        <f t="shared" si="100"/>
        <v>0</v>
      </c>
      <c r="BI96" s="12">
        <f t="shared" si="100"/>
        <v>0</v>
      </c>
      <c r="BJ96" s="12">
        <f t="shared" si="100"/>
        <v>0</v>
      </c>
      <c r="BK96" s="12">
        <f t="shared" si="100"/>
        <v>0</v>
      </c>
      <c r="BL96" s="12">
        <f t="shared" si="100"/>
        <v>0</v>
      </c>
      <c r="BM96" s="12">
        <f t="shared" si="100"/>
        <v>0</v>
      </c>
      <c r="BN96" s="12">
        <f t="shared" si="100"/>
        <v>0</v>
      </c>
      <c r="BO96" s="12">
        <f t="shared" si="100"/>
        <v>0</v>
      </c>
      <c r="BP96" s="12">
        <f t="shared" si="100"/>
        <v>0</v>
      </c>
      <c r="BQ96" s="12">
        <f t="shared" si="100"/>
        <v>0</v>
      </c>
      <c r="BR96" s="12">
        <f t="shared" si="100"/>
        <v>0</v>
      </c>
      <c r="BS96" s="12">
        <f t="shared" si="100"/>
        <v>0</v>
      </c>
      <c r="BT96" s="12">
        <f t="shared" si="100"/>
        <v>0</v>
      </c>
      <c r="BU96" s="12">
        <f t="shared" si="100"/>
        <v>0</v>
      </c>
      <c r="BV96" s="12">
        <f t="shared" ref="BV96:DX96" si="101">BV39</f>
        <v>0</v>
      </c>
      <c r="BW96" s="12">
        <f t="shared" si="101"/>
        <v>0</v>
      </c>
      <c r="BX96" s="12">
        <f t="shared" si="101"/>
        <v>0</v>
      </c>
      <c r="BY96" s="12">
        <f t="shared" si="101"/>
        <v>0</v>
      </c>
      <c r="BZ96" s="12">
        <f t="shared" si="101"/>
        <v>0</v>
      </c>
      <c r="CA96" s="12">
        <f t="shared" si="101"/>
        <v>0</v>
      </c>
      <c r="CB96" s="12">
        <f t="shared" si="101"/>
        <v>0</v>
      </c>
      <c r="CC96" s="12">
        <f t="shared" si="101"/>
        <v>0</v>
      </c>
      <c r="CD96" s="12">
        <f t="shared" si="101"/>
        <v>0</v>
      </c>
      <c r="CE96" s="12">
        <f t="shared" si="101"/>
        <v>0</v>
      </c>
      <c r="CF96" s="12">
        <f t="shared" si="101"/>
        <v>0</v>
      </c>
      <c r="CG96" s="12">
        <f t="shared" si="101"/>
        <v>0</v>
      </c>
      <c r="CH96" s="12">
        <f t="shared" si="101"/>
        <v>0</v>
      </c>
      <c r="CI96" s="12">
        <f t="shared" si="101"/>
        <v>0</v>
      </c>
      <c r="CJ96" s="12">
        <f t="shared" si="101"/>
        <v>0</v>
      </c>
      <c r="CK96" s="12">
        <f t="shared" si="101"/>
        <v>0</v>
      </c>
      <c r="CL96" s="12">
        <f t="shared" si="101"/>
        <v>0</v>
      </c>
      <c r="CM96" s="12">
        <f t="shared" si="101"/>
        <v>0</v>
      </c>
      <c r="CN96" s="12">
        <f t="shared" si="101"/>
        <v>0</v>
      </c>
      <c r="CO96" s="12">
        <f t="shared" si="101"/>
        <v>0</v>
      </c>
      <c r="CP96" s="12">
        <f t="shared" si="101"/>
        <v>0</v>
      </c>
      <c r="CQ96" s="12">
        <f t="shared" si="101"/>
        <v>0</v>
      </c>
      <c r="CR96" s="12">
        <f t="shared" si="101"/>
        <v>0</v>
      </c>
      <c r="CS96" s="12">
        <f t="shared" si="101"/>
        <v>0</v>
      </c>
      <c r="CT96" s="12">
        <f t="shared" si="101"/>
        <v>0</v>
      </c>
      <c r="CU96" s="12">
        <f t="shared" si="101"/>
        <v>0</v>
      </c>
      <c r="CV96" s="12">
        <f t="shared" si="101"/>
        <v>0</v>
      </c>
      <c r="CW96" s="12">
        <f t="shared" si="101"/>
        <v>0</v>
      </c>
      <c r="CX96" s="12">
        <f t="shared" si="101"/>
        <v>0</v>
      </c>
      <c r="CY96" s="12">
        <f t="shared" si="101"/>
        <v>0</v>
      </c>
      <c r="CZ96" s="12">
        <f t="shared" si="101"/>
        <v>0</v>
      </c>
      <c r="DA96" s="12">
        <f t="shared" si="101"/>
        <v>0</v>
      </c>
      <c r="DB96" s="12">
        <f t="shared" si="101"/>
        <v>0</v>
      </c>
      <c r="DC96" s="12">
        <f t="shared" si="101"/>
        <v>0</v>
      </c>
      <c r="DD96" s="12">
        <f t="shared" si="101"/>
        <v>0</v>
      </c>
      <c r="DE96" s="12">
        <f t="shared" si="101"/>
        <v>0</v>
      </c>
      <c r="DF96" s="12">
        <f t="shared" si="101"/>
        <v>0</v>
      </c>
      <c r="DG96" s="12">
        <f t="shared" si="101"/>
        <v>0</v>
      </c>
      <c r="DH96" s="12">
        <f t="shared" si="101"/>
        <v>0</v>
      </c>
      <c r="DI96" s="12">
        <f t="shared" si="101"/>
        <v>0</v>
      </c>
      <c r="DJ96" s="12">
        <f t="shared" si="101"/>
        <v>0</v>
      </c>
      <c r="DK96" s="12">
        <f t="shared" si="101"/>
        <v>0</v>
      </c>
      <c r="DL96" s="12">
        <f t="shared" si="101"/>
        <v>0</v>
      </c>
      <c r="DM96" s="12">
        <f t="shared" si="101"/>
        <v>0</v>
      </c>
      <c r="DN96" s="12">
        <f t="shared" si="101"/>
        <v>0</v>
      </c>
      <c r="DO96" s="12">
        <f t="shared" si="101"/>
        <v>0</v>
      </c>
      <c r="DP96" s="12">
        <f t="shared" si="101"/>
        <v>0</v>
      </c>
      <c r="DQ96" s="12">
        <f t="shared" si="101"/>
        <v>0</v>
      </c>
      <c r="DR96" s="12">
        <f t="shared" si="101"/>
        <v>0</v>
      </c>
      <c r="DS96" s="12">
        <f t="shared" si="101"/>
        <v>0</v>
      </c>
      <c r="DT96" s="12">
        <f t="shared" si="101"/>
        <v>0</v>
      </c>
      <c r="DU96" s="12">
        <f t="shared" si="101"/>
        <v>0</v>
      </c>
      <c r="DV96" s="12">
        <f t="shared" si="101"/>
        <v>0</v>
      </c>
      <c r="DW96" s="12">
        <f t="shared" si="101"/>
        <v>0</v>
      </c>
      <c r="DX96" s="12">
        <f t="shared" si="101"/>
        <v>0</v>
      </c>
    </row>
    <row r="97" spans="2:128" x14ac:dyDescent="0.35">
      <c r="D97" t="s">
        <v>80</v>
      </c>
      <c r="E97" s="4" t="s">
        <v>16</v>
      </c>
      <c r="I97" s="12">
        <f>I57</f>
        <v>0</v>
      </c>
      <c r="J97" s="12">
        <f t="shared" ref="J97:BU97" si="102">J57</f>
        <v>3.6044133513263006</v>
      </c>
      <c r="K97" s="12">
        <f t="shared" si="102"/>
        <v>4.5512273367513743</v>
      </c>
      <c r="L97" s="12">
        <f t="shared" si="102"/>
        <v>5.5563402592128739</v>
      </c>
      <c r="M97" s="12">
        <f t="shared" si="102"/>
        <v>6.6226894170313102</v>
      </c>
      <c r="N97" s="12">
        <f t="shared" si="102"/>
        <v>7.7533505638746405</v>
      </c>
      <c r="O97" s="12">
        <f t="shared" si="102"/>
        <v>8.951544264787465</v>
      </c>
      <c r="P97" s="12">
        <f t="shared" si="102"/>
        <v>10.220642540752131</v>
      </c>
      <c r="Q97" s="12">
        <f t="shared" si="102"/>
        <v>11.564175814816188</v>
      </c>
      <c r="R97" s="12">
        <f t="shared" si="102"/>
        <v>12.985840173407738</v>
      </c>
      <c r="S97" s="12">
        <f t="shared" si="102"/>
        <v>14.489504957074395</v>
      </c>
      <c r="T97" s="12">
        <f t="shared" si="102"/>
        <v>16.079220695523329</v>
      </c>
      <c r="U97" s="12">
        <f t="shared" si="102"/>
        <v>17.759227402510078</v>
      </c>
      <c r="V97" s="12">
        <f t="shared" si="102"/>
        <v>19.533963246824989</v>
      </c>
      <c r="W97" s="12">
        <f t="shared" si="102"/>
        <v>21.408073616358109</v>
      </c>
      <c r="X97" s="12">
        <f t="shared" si="102"/>
        <v>23.386420592988745</v>
      </c>
      <c r="Y97" s="12">
        <f t="shared" si="102"/>
        <v>25.47409285684564</v>
      </c>
      <c r="Z97" s="12">
        <f t="shared" si="102"/>
        <v>27.676416039319566</v>
      </c>
      <c r="AA97" s="12">
        <f t="shared" si="102"/>
        <v>29.998963545083129</v>
      </c>
      <c r="AB97" s="12">
        <f t="shared" si="102"/>
        <v>32.447567864285908</v>
      </c>
      <c r="AC97" s="12">
        <f t="shared" si="102"/>
        <v>35.028332397046313</v>
      </c>
      <c r="AD97" s="12">
        <f t="shared" si="102"/>
        <v>37.747643813358295</v>
      </c>
      <c r="AE97" s="12">
        <f t="shared" si="102"/>
        <v>40.612184972573203</v>
      </c>
      <c r="AF97" s="12">
        <f t="shared" si="102"/>
        <v>43.628948427705062</v>
      </c>
      <c r="AG97" s="12">
        <f t="shared" si="102"/>
        <v>46.805250540945167</v>
      </c>
      <c r="AH97" s="12">
        <f t="shared" si="102"/>
        <v>50.14874623796095</v>
      </c>
      <c r="AI97" s="12">
        <f t="shared" si="102"/>
        <v>53.667444429795907</v>
      </c>
      <c r="AJ97" s="12">
        <f t="shared" si="102"/>
        <v>57.369724132485985</v>
      </c>
      <c r="AK97" s="12">
        <f t="shared" si="102"/>
        <v>61.264351315864083</v>
      </c>
      <c r="AL97" s="12">
        <f t="shared" si="102"/>
        <v>65.360496514442531</v>
      </c>
      <c r="AM97" s="12">
        <f t="shared" si="102"/>
        <v>-1.1127099242003169E-13</v>
      </c>
      <c r="AN97" s="12">
        <f t="shared" si="102"/>
        <v>-1.1627818707893311E-13</v>
      </c>
      <c r="AO97" s="12">
        <f t="shared" si="102"/>
        <v>-1.2151070549748512E-13</v>
      </c>
      <c r="AP97" s="12">
        <f t="shared" si="102"/>
        <v>-1.2697868724487194E-13</v>
      </c>
      <c r="AQ97" s="12">
        <f t="shared" si="102"/>
        <v>-1.326927281708912E-13</v>
      </c>
      <c r="AR97" s="12">
        <f t="shared" si="102"/>
        <v>-1.3866390093858129E-13</v>
      </c>
      <c r="AS97" s="12">
        <f t="shared" si="102"/>
        <v>-1.4490377648081746E-13</v>
      </c>
      <c r="AT97" s="12">
        <f t="shared" si="102"/>
        <v>-1.5142444642245425E-13</v>
      </c>
      <c r="AU97" s="12">
        <f t="shared" si="102"/>
        <v>-1.5823854651146468E-13</v>
      </c>
      <c r="AV97" s="12">
        <f t="shared" si="102"/>
        <v>-1.6535928110448059E-13</v>
      </c>
      <c r="AW97" s="12">
        <f t="shared" si="102"/>
        <v>-1.7280044875418223E-13</v>
      </c>
      <c r="AX97" s="12">
        <f t="shared" si="102"/>
        <v>-1.8057646894812044E-13</v>
      </c>
      <c r="AY97" s="12">
        <f t="shared" si="102"/>
        <v>-1.8870241005078583E-13</v>
      </c>
      <c r="AZ97" s="12">
        <f t="shared" si="102"/>
        <v>-1.971940185030712E-13</v>
      </c>
      <c r="BA97" s="12">
        <f t="shared" si="102"/>
        <v>-2.0606774933570941E-13</v>
      </c>
      <c r="BB97" s="12">
        <f t="shared" si="102"/>
        <v>-2.1534079805581633E-13</v>
      </c>
      <c r="BC97" s="12">
        <f t="shared" si="102"/>
        <v>-2.2503113396832807E-13</v>
      </c>
      <c r="BD97" s="12">
        <f t="shared" si="102"/>
        <v>-2.3515753499690282E-13</v>
      </c>
      <c r="BE97" s="12">
        <f t="shared" si="102"/>
        <v>-2.4573962407176346E-13</v>
      </c>
      <c r="BF97" s="12">
        <f t="shared" si="102"/>
        <v>-2.5679790715499277E-13</v>
      </c>
      <c r="BG97" s="12">
        <f t="shared" si="102"/>
        <v>-2.6835381297696746E-13</v>
      </c>
      <c r="BH97" s="12">
        <f t="shared" si="102"/>
        <v>-2.80429734560931E-13</v>
      </c>
      <c r="BI97" s="12">
        <f t="shared" si="102"/>
        <v>-2.9304907261617293E-13</v>
      </c>
      <c r="BJ97" s="12">
        <f t="shared" si="102"/>
        <v>-3.0623628088390067E-13</v>
      </c>
      <c r="BK97" s="12">
        <f t="shared" si="102"/>
        <v>-3.2001691352367621E-13</v>
      </c>
      <c r="BL97" s="12">
        <f t="shared" si="102"/>
        <v>-3.344176746322416E-13</v>
      </c>
      <c r="BM97" s="12">
        <f t="shared" si="102"/>
        <v>-3.4946646999069247E-13</v>
      </c>
      <c r="BN97" s="12">
        <f t="shared" si="102"/>
        <v>-3.6519246114027364E-13</v>
      </c>
      <c r="BO97" s="12">
        <f t="shared" si="102"/>
        <v>-3.8162612189158601E-13</v>
      </c>
      <c r="BP97" s="12">
        <f t="shared" si="102"/>
        <v>-3.9879929737670738E-13</v>
      </c>
      <c r="BQ97" s="12">
        <f t="shared" si="102"/>
        <v>-4.1674526575865925E-13</v>
      </c>
      <c r="BR97" s="12">
        <f t="shared" si="102"/>
        <v>-4.3549880271779891E-13</v>
      </c>
      <c r="BS97" s="12">
        <f t="shared" si="102"/>
        <v>-4.5509624884009983E-13</v>
      </c>
      <c r="BT97" s="12">
        <f t="shared" si="102"/>
        <v>-4.7557558003790429E-13</v>
      </c>
      <c r="BU97" s="12">
        <f t="shared" si="102"/>
        <v>-4.9697648113961002E-13</v>
      </c>
      <c r="BV97" s="12">
        <f t="shared" ref="BV97:DX97" si="103">BV57</f>
        <v>-5.1934042279089243E-13</v>
      </c>
      <c r="BW97" s="12">
        <f t="shared" si="103"/>
        <v>-5.4271074181648263E-13</v>
      </c>
      <c r="BX97" s="12">
        <f t="shared" si="103"/>
        <v>-5.6713272519822425E-13</v>
      </c>
      <c r="BY97" s="12">
        <f t="shared" si="103"/>
        <v>-5.9265369783214432E-13</v>
      </c>
      <c r="BZ97" s="12">
        <f t="shared" si="103"/>
        <v>-6.1932311423459079E-13</v>
      </c>
      <c r="CA97" s="12">
        <f t="shared" si="103"/>
        <v>-6.4719265437514739E-13</v>
      </c>
      <c r="CB97" s="12">
        <f t="shared" si="103"/>
        <v>-6.7631632382202906E-13</v>
      </c>
      <c r="CC97" s="12">
        <f t="shared" si="103"/>
        <v>-7.0675055839402035E-13</v>
      </c>
      <c r="CD97" s="12">
        <f t="shared" si="103"/>
        <v>-7.3855433352175138E-13</v>
      </c>
      <c r="CE97" s="12">
        <f t="shared" si="103"/>
        <v>-7.7178927853023012E-13</v>
      </c>
      <c r="CF97" s="12">
        <f t="shared" si="103"/>
        <v>-8.0651979606409054E-13</v>
      </c>
      <c r="CG97" s="12">
        <f t="shared" si="103"/>
        <v>-8.4281318688697449E-13</v>
      </c>
      <c r="CH97" s="12">
        <f t="shared" si="103"/>
        <v>-8.8073978029688832E-13</v>
      </c>
      <c r="CI97" s="12">
        <f t="shared" si="103"/>
        <v>-9.2037307041024822E-13</v>
      </c>
      <c r="CJ97" s="12">
        <f t="shared" si="103"/>
        <v>-9.6178985857870952E-13</v>
      </c>
      <c r="CK97" s="12">
        <f t="shared" si="103"/>
        <v>-1.0050704022147514E-12</v>
      </c>
      <c r="CL97" s="12">
        <f t="shared" si="103"/>
        <v>-1.0502985703144153E-12</v>
      </c>
      <c r="CM97" s="12">
        <f t="shared" si="103"/>
        <v>-1.097562005978564E-12</v>
      </c>
      <c r="CN97" s="12">
        <f t="shared" si="103"/>
        <v>-1.1469522962475993E-12</v>
      </c>
      <c r="CO97" s="12">
        <f t="shared" si="103"/>
        <v>-1.1985651495787413E-12</v>
      </c>
      <c r="CP97" s="12">
        <f t="shared" si="103"/>
        <v>-1.2525005813097849E-12</v>
      </c>
      <c r="CQ97" s="12">
        <f t="shared" si="103"/>
        <v>-1.3088631074687251E-12</v>
      </c>
      <c r="CR97" s="12">
        <f t="shared" si="103"/>
        <v>-1.3677619473048177E-12</v>
      </c>
      <c r="CS97" s="12">
        <f t="shared" si="103"/>
        <v>-1.4293112349335344E-12</v>
      </c>
      <c r="CT97" s="12">
        <f t="shared" si="103"/>
        <v>-1.4936302405055435E-12</v>
      </c>
      <c r="CU97" s="12">
        <f t="shared" si="103"/>
        <v>-1.560843601328293E-12</v>
      </c>
      <c r="CV97" s="12">
        <f t="shared" si="103"/>
        <v>-1.6310815633880661E-12</v>
      </c>
      <c r="CW97" s="12">
        <f t="shared" si="103"/>
        <v>-1.7044802337405291E-12</v>
      </c>
      <c r="CX97" s="12">
        <f t="shared" si="103"/>
        <v>-1.7811818442588527E-12</v>
      </c>
      <c r="CY97" s="12">
        <f t="shared" si="103"/>
        <v>-1.8613350272505009E-12</v>
      </c>
      <c r="CZ97" s="12">
        <f t="shared" si="103"/>
        <v>-1.9450951034767737E-12</v>
      </c>
      <c r="DA97" s="12">
        <f t="shared" si="103"/>
        <v>-2.0326243831332283E-12</v>
      </c>
      <c r="DB97" s="12">
        <f t="shared" si="103"/>
        <v>-2.1240924803742234E-12</v>
      </c>
      <c r="DC97" s="12">
        <f t="shared" si="103"/>
        <v>-2.2196766419910638E-12</v>
      </c>
      <c r="DD97" s="12">
        <f t="shared" si="103"/>
        <v>-2.3195620908806616E-12</v>
      </c>
      <c r="DE97" s="12">
        <f t="shared" si="103"/>
        <v>-2.4239423849702915E-12</v>
      </c>
      <c r="DF97" s="12">
        <f t="shared" si="103"/>
        <v>-2.5330197922939546E-12</v>
      </c>
      <c r="DG97" s="12">
        <f t="shared" si="103"/>
        <v>-2.6470056829471825E-12</v>
      </c>
      <c r="DH97" s="12">
        <f t="shared" si="103"/>
        <v>-2.7661209386798056E-12</v>
      </c>
      <c r="DI97" s="12">
        <f t="shared" si="103"/>
        <v>-2.8905963809203968E-12</v>
      </c>
      <c r="DJ97" s="12">
        <f t="shared" si="103"/>
        <v>-3.0206732180618143E-12</v>
      </c>
      <c r="DK97" s="12">
        <f t="shared" si="103"/>
        <v>-3.1566035128745962E-12</v>
      </c>
      <c r="DL97" s="12">
        <f t="shared" si="103"/>
        <v>-3.2986506709539533E-12</v>
      </c>
      <c r="DM97" s="12">
        <f t="shared" si="103"/>
        <v>-3.4470899511468815E-12</v>
      </c>
      <c r="DN97" s="12">
        <f t="shared" si="103"/>
        <v>-3.6022089989484912E-12</v>
      </c>
      <c r="DO97" s="12">
        <f t="shared" si="103"/>
        <v>-3.7643084039011728E-12</v>
      </c>
      <c r="DP97" s="12">
        <f t="shared" si="103"/>
        <v>-3.9337022820767258E-12</v>
      </c>
      <c r="DQ97" s="12">
        <f t="shared" si="103"/>
        <v>-4.110718884770179E-12</v>
      </c>
      <c r="DR97" s="12">
        <f t="shared" si="103"/>
        <v>-4.2957012345848373E-12</v>
      </c>
      <c r="DS97" s="12">
        <f t="shared" si="103"/>
        <v>-4.4890077901411546E-12</v>
      </c>
      <c r="DT97" s="12">
        <f t="shared" si="103"/>
        <v>-4.6910131406975063E-12</v>
      </c>
      <c r="DU97" s="12">
        <f t="shared" si="103"/>
        <v>-4.9021087320288942E-12</v>
      </c>
      <c r="DV97" s="12">
        <f t="shared" si="103"/>
        <v>-5.1227036249701949E-12</v>
      </c>
      <c r="DW97" s="12">
        <f t="shared" si="103"/>
        <v>-5.3532252880938534E-12</v>
      </c>
      <c r="DX97" s="12">
        <f t="shared" si="103"/>
        <v>-5.5941204260580769E-12</v>
      </c>
    </row>
    <row r="98" spans="2:128" x14ac:dyDescent="0.35">
      <c r="D98" t="s">
        <v>78</v>
      </c>
      <c r="E98" s="4" t="s">
        <v>16</v>
      </c>
    </row>
    <row r="99" spans="2:128" x14ac:dyDescent="0.35">
      <c r="D99" s="13" t="s">
        <v>27</v>
      </c>
      <c r="E99" s="16" t="s">
        <v>16</v>
      </c>
      <c r="F99" s="13"/>
      <c r="G99" s="13"/>
      <c r="H99" s="13"/>
      <c r="I99" s="15">
        <f>I95+I96-I97-I98</f>
        <v>791.69679732095392</v>
      </c>
      <c r="J99" s="15">
        <f t="shared" ref="J99:BU99" si="104">J95+J96-J97-J98</f>
        <v>788.09238396962758</v>
      </c>
      <c r="K99" s="15">
        <f t="shared" si="104"/>
        <v>783.54115663287621</v>
      </c>
      <c r="L99" s="15">
        <f t="shared" si="104"/>
        <v>777.98481637366331</v>
      </c>
      <c r="M99" s="15">
        <f t="shared" si="104"/>
        <v>771.36212695663198</v>
      </c>
      <c r="N99" s="15">
        <f t="shared" si="104"/>
        <v>763.60877639275736</v>
      </c>
      <c r="O99" s="15">
        <f t="shared" si="104"/>
        <v>754.65723212796991</v>
      </c>
      <c r="P99" s="15">
        <f t="shared" si="104"/>
        <v>744.43658958721778</v>
      </c>
      <c r="Q99" s="15">
        <f t="shared" si="104"/>
        <v>732.87241377240161</v>
      </c>
      <c r="R99" s="15">
        <f t="shared" si="104"/>
        <v>719.88657359899389</v>
      </c>
      <c r="S99" s="15">
        <f t="shared" si="104"/>
        <v>705.39706864191953</v>
      </c>
      <c r="T99" s="15">
        <f t="shared" si="104"/>
        <v>689.31784794639623</v>
      </c>
      <c r="U99" s="15">
        <f t="shared" si="104"/>
        <v>671.55862054388615</v>
      </c>
      <c r="V99" s="15">
        <f t="shared" si="104"/>
        <v>652.02465729706114</v>
      </c>
      <c r="W99" s="15">
        <f t="shared" si="104"/>
        <v>630.616583680703</v>
      </c>
      <c r="X99" s="15">
        <f t="shared" si="104"/>
        <v>607.23016308771423</v>
      </c>
      <c r="Y99" s="15">
        <f t="shared" si="104"/>
        <v>581.75607023086854</v>
      </c>
      <c r="Z99" s="15">
        <f t="shared" si="104"/>
        <v>554.07965419154903</v>
      </c>
      <c r="AA99" s="15">
        <f t="shared" si="104"/>
        <v>524.08069064646588</v>
      </c>
      <c r="AB99" s="15">
        <f t="shared" si="104"/>
        <v>491.63312278217995</v>
      </c>
      <c r="AC99" s="15">
        <f t="shared" si="104"/>
        <v>456.60479038513364</v>
      </c>
      <c r="AD99" s="15">
        <f t="shared" si="104"/>
        <v>418.85714657177533</v>
      </c>
      <c r="AE99" s="15">
        <f t="shared" si="104"/>
        <v>378.24496159920216</v>
      </c>
      <c r="AF99" s="15">
        <f t="shared" si="104"/>
        <v>334.61601317149712</v>
      </c>
      <c r="AG99" s="15">
        <f t="shared" si="104"/>
        <v>287.81076263055195</v>
      </c>
      <c r="AH99" s="15">
        <f t="shared" si="104"/>
        <v>237.662016392591</v>
      </c>
      <c r="AI99" s="15">
        <f t="shared" si="104"/>
        <v>183.99457196279508</v>
      </c>
      <c r="AJ99" s="15">
        <f t="shared" si="104"/>
        <v>126.62484783030909</v>
      </c>
      <c r="AK99" s="15">
        <f t="shared" si="104"/>
        <v>65.360496514445003</v>
      </c>
      <c r="AL99" s="15">
        <f t="shared" si="104"/>
        <v>2.4726887204451486E-12</v>
      </c>
      <c r="AM99" s="15">
        <f t="shared" si="104"/>
        <v>2.5839597128651805E-12</v>
      </c>
      <c r="AN99" s="15">
        <f t="shared" si="104"/>
        <v>2.7002378999441138E-12</v>
      </c>
      <c r="AO99" s="15">
        <f t="shared" si="104"/>
        <v>2.8217486054415989E-12</v>
      </c>
      <c r="AP99" s="15">
        <f t="shared" si="104"/>
        <v>2.9487272926864711E-12</v>
      </c>
      <c r="AQ99" s="15">
        <f t="shared" si="104"/>
        <v>3.0814200208573624E-12</v>
      </c>
      <c r="AR99" s="15">
        <f t="shared" si="104"/>
        <v>3.2200839217959438E-12</v>
      </c>
      <c r="AS99" s="15">
        <f t="shared" si="104"/>
        <v>3.3649876982767611E-12</v>
      </c>
      <c r="AT99" s="15">
        <f t="shared" si="104"/>
        <v>3.5164121446992154E-12</v>
      </c>
      <c r="AU99" s="15">
        <f t="shared" si="104"/>
        <v>3.67465069121068E-12</v>
      </c>
      <c r="AV99" s="15">
        <f t="shared" si="104"/>
        <v>3.8400099723151607E-12</v>
      </c>
      <c r="AW99" s="15">
        <f t="shared" si="104"/>
        <v>4.0128104210693431E-12</v>
      </c>
      <c r="AX99" s="15">
        <f t="shared" si="104"/>
        <v>4.1933868900174632E-12</v>
      </c>
      <c r="AY99" s="15">
        <f t="shared" si="104"/>
        <v>4.3820893000682492E-12</v>
      </c>
      <c r="AZ99" s="15">
        <f t="shared" si="104"/>
        <v>4.5792833185713205E-12</v>
      </c>
      <c r="BA99" s="15">
        <f t="shared" si="104"/>
        <v>4.7853510679070299E-12</v>
      </c>
      <c r="BB99" s="15">
        <f t="shared" si="104"/>
        <v>5.0006918659628459E-12</v>
      </c>
      <c r="BC99" s="15">
        <f t="shared" si="104"/>
        <v>5.2257229999311742E-12</v>
      </c>
      <c r="BD99" s="15">
        <f t="shared" si="104"/>
        <v>5.4608805349280769E-12</v>
      </c>
      <c r="BE99" s="15">
        <f t="shared" si="104"/>
        <v>5.70662015899984E-12</v>
      </c>
      <c r="BF99" s="15">
        <f t="shared" si="104"/>
        <v>5.9634180661548327E-12</v>
      </c>
      <c r="BG99" s="15">
        <f t="shared" si="104"/>
        <v>6.2317718791318004E-12</v>
      </c>
      <c r="BH99" s="15">
        <f t="shared" si="104"/>
        <v>6.5122016136927316E-12</v>
      </c>
      <c r="BI99" s="15">
        <f t="shared" si="104"/>
        <v>6.8052506863089042E-12</v>
      </c>
      <c r="BJ99" s="15">
        <f t="shared" si="104"/>
        <v>7.1114869671928051E-12</v>
      </c>
      <c r="BK99" s="15">
        <f t="shared" si="104"/>
        <v>7.4315038807164806E-12</v>
      </c>
      <c r="BL99" s="15">
        <f t="shared" si="104"/>
        <v>7.7659215553487217E-12</v>
      </c>
      <c r="BM99" s="15">
        <f t="shared" si="104"/>
        <v>8.115388025339415E-12</v>
      </c>
      <c r="BN99" s="15">
        <f t="shared" si="104"/>
        <v>8.4805804864796894E-12</v>
      </c>
      <c r="BO99" s="15">
        <f t="shared" si="104"/>
        <v>8.8622066083712759E-12</v>
      </c>
      <c r="BP99" s="15">
        <f t="shared" si="104"/>
        <v>9.261005905747984E-12</v>
      </c>
      <c r="BQ99" s="15">
        <f t="shared" si="104"/>
        <v>9.6777511715066425E-12</v>
      </c>
      <c r="BR99" s="15">
        <f t="shared" si="104"/>
        <v>1.0113249974224441E-11</v>
      </c>
      <c r="BS99" s="15">
        <f t="shared" si="104"/>
        <v>1.0568346223064541E-11</v>
      </c>
      <c r="BT99" s="15">
        <f t="shared" si="104"/>
        <v>1.1043921803102445E-11</v>
      </c>
      <c r="BU99" s="15">
        <f t="shared" si="104"/>
        <v>1.1540898284242054E-11</v>
      </c>
      <c r="BV99" s="15">
        <f t="shared" ref="BV99:DX99" si="105">BV95+BV96-BV97-BV98</f>
        <v>1.2060238707032947E-11</v>
      </c>
      <c r="BW99" s="15">
        <f t="shared" si="105"/>
        <v>1.2602949448849429E-11</v>
      </c>
      <c r="BX99" s="15">
        <f t="shared" si="105"/>
        <v>1.3170082174047653E-11</v>
      </c>
      <c r="BY99" s="15">
        <f t="shared" si="105"/>
        <v>1.3762735871879797E-11</v>
      </c>
      <c r="BZ99" s="15">
        <f t="shared" si="105"/>
        <v>1.4382058986114388E-11</v>
      </c>
      <c r="CA99" s="15">
        <f t="shared" si="105"/>
        <v>1.5029251640489534E-11</v>
      </c>
      <c r="CB99" s="15">
        <f t="shared" si="105"/>
        <v>1.5705567964311564E-11</v>
      </c>
      <c r="CC99" s="15">
        <f t="shared" si="105"/>
        <v>1.6412318522705586E-11</v>
      </c>
      <c r="CD99" s="15">
        <f t="shared" si="105"/>
        <v>1.7150872856227337E-11</v>
      </c>
      <c r="CE99" s="15">
        <f t="shared" si="105"/>
        <v>1.7922662134757567E-11</v>
      </c>
      <c r="CF99" s="15">
        <f t="shared" si="105"/>
        <v>1.8729181930821657E-11</v>
      </c>
      <c r="CG99" s="15">
        <f t="shared" si="105"/>
        <v>1.957199511770863E-11</v>
      </c>
      <c r="CH99" s="15">
        <f t="shared" si="105"/>
        <v>2.0452734898005519E-11</v>
      </c>
      <c r="CI99" s="15">
        <f t="shared" si="105"/>
        <v>2.1373107968415766E-11</v>
      </c>
      <c r="CJ99" s="15">
        <f t="shared" si="105"/>
        <v>2.2334897826994476E-11</v>
      </c>
      <c r="CK99" s="15">
        <f t="shared" si="105"/>
        <v>2.3339968229209229E-11</v>
      </c>
      <c r="CL99" s="15">
        <f t="shared" si="105"/>
        <v>2.4390266799523646E-11</v>
      </c>
      <c r="CM99" s="15">
        <f t="shared" si="105"/>
        <v>2.5487828805502209E-11</v>
      </c>
      <c r="CN99" s="15">
        <f t="shared" si="105"/>
        <v>2.663478110174981E-11</v>
      </c>
      <c r="CO99" s="15">
        <f t="shared" si="105"/>
        <v>2.7833346251328552E-11</v>
      </c>
      <c r="CP99" s="15">
        <f t="shared" si="105"/>
        <v>2.9085846832638337E-11</v>
      </c>
      <c r="CQ99" s="15">
        <f t="shared" si="105"/>
        <v>3.039470994010706E-11</v>
      </c>
      <c r="CR99" s="15">
        <f t="shared" si="105"/>
        <v>3.1762471887411879E-11</v>
      </c>
      <c r="CS99" s="15">
        <f t="shared" si="105"/>
        <v>3.3191783122345414E-11</v>
      </c>
      <c r="CT99" s="15">
        <f t="shared" si="105"/>
        <v>3.4685413362850957E-11</v>
      </c>
      <c r="CU99" s="15">
        <f t="shared" si="105"/>
        <v>3.6246256964179249E-11</v>
      </c>
      <c r="CV99" s="15">
        <f t="shared" si="105"/>
        <v>3.7877338527567314E-11</v>
      </c>
      <c r="CW99" s="15">
        <f t="shared" si="105"/>
        <v>3.9581818761307842E-11</v>
      </c>
      <c r="CX99" s="15">
        <f t="shared" si="105"/>
        <v>4.1363000605566693E-11</v>
      </c>
      <c r="CY99" s="15">
        <f t="shared" si="105"/>
        <v>4.3224335632817191E-11</v>
      </c>
      <c r="CZ99" s="15">
        <f t="shared" si="105"/>
        <v>4.5169430736293966E-11</v>
      </c>
      <c r="DA99" s="15">
        <f t="shared" si="105"/>
        <v>4.7202055119427193E-11</v>
      </c>
      <c r="DB99" s="15">
        <f t="shared" si="105"/>
        <v>4.9326147599801417E-11</v>
      </c>
      <c r="DC99" s="15">
        <f t="shared" si="105"/>
        <v>5.1545824241792479E-11</v>
      </c>
      <c r="DD99" s="15">
        <f t="shared" si="105"/>
        <v>5.3865386332673143E-11</v>
      </c>
      <c r="DE99" s="15">
        <f t="shared" si="105"/>
        <v>5.6289328717643437E-11</v>
      </c>
      <c r="DF99" s="15">
        <f t="shared" si="105"/>
        <v>5.8822348509937391E-11</v>
      </c>
      <c r="DG99" s="15">
        <f t="shared" si="105"/>
        <v>6.1469354192884571E-11</v>
      </c>
      <c r="DH99" s="15">
        <f t="shared" si="105"/>
        <v>6.4235475131564377E-11</v>
      </c>
      <c r="DI99" s="15">
        <f t="shared" si="105"/>
        <v>6.7126071512484768E-11</v>
      </c>
      <c r="DJ99" s="15">
        <f t="shared" si="105"/>
        <v>7.0146744730546587E-11</v>
      </c>
      <c r="DK99" s="15">
        <f t="shared" si="105"/>
        <v>7.3303348243421187E-11</v>
      </c>
      <c r="DL99" s="15">
        <f t="shared" si="105"/>
        <v>7.6601998914375145E-11</v>
      </c>
      <c r="DM99" s="15">
        <f t="shared" si="105"/>
        <v>8.0049088865522025E-11</v>
      </c>
      <c r="DN99" s="15">
        <f t="shared" si="105"/>
        <v>8.3651297864470518E-11</v>
      </c>
      <c r="DO99" s="15">
        <f t="shared" si="105"/>
        <v>8.7415606268371696E-11</v>
      </c>
      <c r="DP99" s="15">
        <f t="shared" si="105"/>
        <v>9.1349308550448425E-11</v>
      </c>
      <c r="DQ99" s="15">
        <f t="shared" si="105"/>
        <v>9.5460027435218606E-11</v>
      </c>
      <c r="DR99" s="15">
        <f t="shared" si="105"/>
        <v>9.9755728669803442E-11</v>
      </c>
      <c r="DS99" s="15">
        <f t="shared" si="105"/>
        <v>1.0424473645994459E-10</v>
      </c>
      <c r="DT99" s="15">
        <f t="shared" si="105"/>
        <v>1.089357496006421E-10</v>
      </c>
      <c r="DU99" s="15">
        <f t="shared" si="105"/>
        <v>1.13837858332671E-10</v>
      </c>
      <c r="DV99" s="15">
        <f t="shared" si="105"/>
        <v>1.1896056195764119E-10</v>
      </c>
      <c r="DW99" s="15">
        <f t="shared" si="105"/>
        <v>1.2431378724573505E-10</v>
      </c>
      <c r="DX99" s="15">
        <f t="shared" si="105"/>
        <v>1.2990790767179311E-10</v>
      </c>
    </row>
    <row r="100" spans="2:128" x14ac:dyDescent="0.35">
      <c r="D100" t="s">
        <v>92</v>
      </c>
      <c r="E100" s="4" t="s">
        <v>16</v>
      </c>
      <c r="F100" s="5">
        <f>$F$42</f>
        <v>4.4999999999999998E-2</v>
      </c>
      <c r="I100" s="7">
        <f>I95*$F$100</f>
        <v>0</v>
      </c>
      <c r="J100" s="7">
        <f t="shared" ref="J100:BU100" si="106">J95*$F$100</f>
        <v>35.626355879442926</v>
      </c>
      <c r="K100" s="7">
        <f t="shared" si="106"/>
        <v>35.464157278633238</v>
      </c>
      <c r="L100" s="7">
        <f t="shared" si="106"/>
        <v>35.259352048479428</v>
      </c>
      <c r="M100" s="7">
        <f t="shared" si="106"/>
        <v>35.009316736814846</v>
      </c>
      <c r="N100" s="7">
        <f t="shared" si="106"/>
        <v>34.711295713048436</v>
      </c>
      <c r="O100" s="7">
        <f t="shared" si="106"/>
        <v>34.362394937674082</v>
      </c>
      <c r="P100" s="7">
        <f t="shared" si="106"/>
        <v>33.959575445758645</v>
      </c>
      <c r="Q100" s="7">
        <f t="shared" si="106"/>
        <v>33.499646531424801</v>
      </c>
      <c r="R100" s="7">
        <f t="shared" si="106"/>
        <v>32.97925861975807</v>
      </c>
      <c r="S100" s="7">
        <f t="shared" si="106"/>
        <v>32.394895811954726</v>
      </c>
      <c r="T100" s="7">
        <f t="shared" si="106"/>
        <v>31.742868088886379</v>
      </c>
      <c r="U100" s="7">
        <f t="shared" si="106"/>
        <v>31.019303157587828</v>
      </c>
      <c r="V100" s="7">
        <f t="shared" si="106"/>
        <v>30.220137924474876</v>
      </c>
      <c r="W100" s="7">
        <f t="shared" si="106"/>
        <v>29.34110957836775</v>
      </c>
      <c r="X100" s="7">
        <f t="shared" si="106"/>
        <v>28.377746265631632</v>
      </c>
      <c r="Y100" s="7">
        <f t="shared" si="106"/>
        <v>27.325357338947139</v>
      </c>
      <c r="Z100" s="7">
        <f t="shared" si="106"/>
        <v>26.179023160389082</v>
      </c>
      <c r="AA100" s="7">
        <f t="shared" si="106"/>
        <v>24.933584438619704</v>
      </c>
      <c r="AB100" s="7">
        <f t="shared" si="106"/>
        <v>23.583631079090964</v>
      </c>
      <c r="AC100" s="7">
        <f t="shared" si="106"/>
        <v>22.123490525198097</v>
      </c>
      <c r="AD100" s="7">
        <f t="shared" si="106"/>
        <v>20.547215567331012</v>
      </c>
      <c r="AE100" s="7">
        <f t="shared" si="106"/>
        <v>18.84857159572989</v>
      </c>
      <c r="AF100" s="7">
        <f t="shared" si="106"/>
        <v>17.021023271964097</v>
      </c>
      <c r="AG100" s="7">
        <f t="shared" si="106"/>
        <v>15.05772059271737</v>
      </c>
      <c r="AH100" s="7">
        <f t="shared" si="106"/>
        <v>12.951484318374836</v>
      </c>
      <c r="AI100" s="7">
        <f t="shared" si="106"/>
        <v>10.694790737666594</v>
      </c>
      <c r="AJ100" s="7">
        <f t="shared" si="106"/>
        <v>8.2797557383257789</v>
      </c>
      <c r="AK100" s="7">
        <f t="shared" si="106"/>
        <v>5.6981181523639091</v>
      </c>
      <c r="AL100" s="7">
        <f t="shared" si="106"/>
        <v>2.9412223431500251</v>
      </c>
      <c r="AM100" s="7">
        <f t="shared" si="106"/>
        <v>1.1127099242003169E-13</v>
      </c>
      <c r="AN100" s="7">
        <f t="shared" si="106"/>
        <v>1.1627818707893311E-13</v>
      </c>
      <c r="AO100" s="7">
        <f t="shared" si="106"/>
        <v>1.2151070549748512E-13</v>
      </c>
      <c r="AP100" s="7">
        <f t="shared" si="106"/>
        <v>1.2697868724487194E-13</v>
      </c>
      <c r="AQ100" s="7">
        <f t="shared" si="106"/>
        <v>1.326927281708912E-13</v>
      </c>
      <c r="AR100" s="7">
        <f t="shared" si="106"/>
        <v>1.3866390093858129E-13</v>
      </c>
      <c r="AS100" s="7">
        <f t="shared" si="106"/>
        <v>1.4490377648081746E-13</v>
      </c>
      <c r="AT100" s="7">
        <f t="shared" si="106"/>
        <v>1.5142444642245425E-13</v>
      </c>
      <c r="AU100" s="7">
        <f t="shared" si="106"/>
        <v>1.5823854651146468E-13</v>
      </c>
      <c r="AV100" s="7">
        <f t="shared" si="106"/>
        <v>1.6535928110448059E-13</v>
      </c>
      <c r="AW100" s="7">
        <f t="shared" si="106"/>
        <v>1.7280044875418223E-13</v>
      </c>
      <c r="AX100" s="7">
        <f t="shared" si="106"/>
        <v>1.8057646894812044E-13</v>
      </c>
      <c r="AY100" s="7">
        <f t="shared" si="106"/>
        <v>1.8870241005078583E-13</v>
      </c>
      <c r="AZ100" s="7">
        <f t="shared" si="106"/>
        <v>1.971940185030712E-13</v>
      </c>
      <c r="BA100" s="7">
        <f t="shared" si="106"/>
        <v>2.0606774933570941E-13</v>
      </c>
      <c r="BB100" s="7">
        <f t="shared" si="106"/>
        <v>2.1534079805581633E-13</v>
      </c>
      <c r="BC100" s="7">
        <f t="shared" si="106"/>
        <v>2.2503113396832807E-13</v>
      </c>
      <c r="BD100" s="7">
        <f t="shared" si="106"/>
        <v>2.3515753499690282E-13</v>
      </c>
      <c r="BE100" s="7">
        <f t="shared" si="106"/>
        <v>2.4573962407176346E-13</v>
      </c>
      <c r="BF100" s="7">
        <f t="shared" si="106"/>
        <v>2.5679790715499277E-13</v>
      </c>
      <c r="BG100" s="7">
        <f t="shared" si="106"/>
        <v>2.6835381297696746E-13</v>
      </c>
      <c r="BH100" s="7">
        <f t="shared" si="106"/>
        <v>2.80429734560931E-13</v>
      </c>
      <c r="BI100" s="7">
        <f t="shared" si="106"/>
        <v>2.9304907261617293E-13</v>
      </c>
      <c r="BJ100" s="7">
        <f t="shared" si="106"/>
        <v>3.0623628088390067E-13</v>
      </c>
      <c r="BK100" s="7">
        <f t="shared" si="106"/>
        <v>3.2001691352367621E-13</v>
      </c>
      <c r="BL100" s="7">
        <f t="shared" si="106"/>
        <v>3.344176746322416E-13</v>
      </c>
      <c r="BM100" s="7">
        <f t="shared" si="106"/>
        <v>3.4946646999069247E-13</v>
      </c>
      <c r="BN100" s="7">
        <f t="shared" si="106"/>
        <v>3.6519246114027364E-13</v>
      </c>
      <c r="BO100" s="7">
        <f t="shared" si="106"/>
        <v>3.8162612189158601E-13</v>
      </c>
      <c r="BP100" s="7">
        <f t="shared" si="106"/>
        <v>3.9879929737670738E-13</v>
      </c>
      <c r="BQ100" s="7">
        <f t="shared" si="106"/>
        <v>4.1674526575865925E-13</v>
      </c>
      <c r="BR100" s="7">
        <f t="shared" si="106"/>
        <v>4.3549880271779891E-13</v>
      </c>
      <c r="BS100" s="7">
        <f t="shared" si="106"/>
        <v>4.5509624884009983E-13</v>
      </c>
      <c r="BT100" s="7">
        <f t="shared" si="106"/>
        <v>4.7557558003790429E-13</v>
      </c>
      <c r="BU100" s="7">
        <f t="shared" si="106"/>
        <v>4.9697648113961002E-13</v>
      </c>
      <c r="BV100" s="7">
        <f t="shared" ref="BV100:DX100" si="107">BV95*$F$100</f>
        <v>5.1934042279089243E-13</v>
      </c>
      <c r="BW100" s="7">
        <f t="shared" si="107"/>
        <v>5.4271074181648263E-13</v>
      </c>
      <c r="BX100" s="7">
        <f t="shared" si="107"/>
        <v>5.6713272519822425E-13</v>
      </c>
      <c r="BY100" s="7">
        <f t="shared" si="107"/>
        <v>5.9265369783214432E-13</v>
      </c>
      <c r="BZ100" s="7">
        <f t="shared" si="107"/>
        <v>6.1932311423459079E-13</v>
      </c>
      <c r="CA100" s="7">
        <f t="shared" si="107"/>
        <v>6.4719265437514739E-13</v>
      </c>
      <c r="CB100" s="7">
        <f t="shared" si="107"/>
        <v>6.7631632382202906E-13</v>
      </c>
      <c r="CC100" s="7">
        <f t="shared" si="107"/>
        <v>7.0675055839402035E-13</v>
      </c>
      <c r="CD100" s="7">
        <f t="shared" si="107"/>
        <v>7.3855433352175138E-13</v>
      </c>
      <c r="CE100" s="7">
        <f t="shared" si="107"/>
        <v>7.7178927853023012E-13</v>
      </c>
      <c r="CF100" s="7">
        <f t="shared" si="107"/>
        <v>8.0651979606409054E-13</v>
      </c>
      <c r="CG100" s="7">
        <f t="shared" si="107"/>
        <v>8.4281318688697449E-13</v>
      </c>
      <c r="CH100" s="7">
        <f t="shared" si="107"/>
        <v>8.8073978029688832E-13</v>
      </c>
      <c r="CI100" s="7">
        <f t="shared" si="107"/>
        <v>9.2037307041024822E-13</v>
      </c>
      <c r="CJ100" s="7">
        <f t="shared" si="107"/>
        <v>9.6178985857870952E-13</v>
      </c>
      <c r="CK100" s="7">
        <f t="shared" si="107"/>
        <v>1.0050704022147514E-12</v>
      </c>
      <c r="CL100" s="7">
        <f t="shared" si="107"/>
        <v>1.0502985703144153E-12</v>
      </c>
      <c r="CM100" s="7">
        <f t="shared" si="107"/>
        <v>1.097562005978564E-12</v>
      </c>
      <c r="CN100" s="7">
        <f t="shared" si="107"/>
        <v>1.1469522962475993E-12</v>
      </c>
      <c r="CO100" s="7">
        <f t="shared" si="107"/>
        <v>1.1985651495787413E-12</v>
      </c>
      <c r="CP100" s="7">
        <f t="shared" si="107"/>
        <v>1.2525005813097849E-12</v>
      </c>
      <c r="CQ100" s="7">
        <f t="shared" si="107"/>
        <v>1.3088631074687251E-12</v>
      </c>
      <c r="CR100" s="7">
        <f t="shared" si="107"/>
        <v>1.3677619473048177E-12</v>
      </c>
      <c r="CS100" s="7">
        <f t="shared" si="107"/>
        <v>1.4293112349335344E-12</v>
      </c>
      <c r="CT100" s="7">
        <f t="shared" si="107"/>
        <v>1.4936302405055435E-12</v>
      </c>
      <c r="CU100" s="7">
        <f t="shared" si="107"/>
        <v>1.560843601328293E-12</v>
      </c>
      <c r="CV100" s="7">
        <f t="shared" si="107"/>
        <v>1.6310815633880661E-12</v>
      </c>
      <c r="CW100" s="7">
        <f t="shared" si="107"/>
        <v>1.7044802337405291E-12</v>
      </c>
      <c r="CX100" s="7">
        <f t="shared" si="107"/>
        <v>1.7811818442588527E-12</v>
      </c>
      <c r="CY100" s="7">
        <f t="shared" si="107"/>
        <v>1.8613350272505009E-12</v>
      </c>
      <c r="CZ100" s="7">
        <f t="shared" si="107"/>
        <v>1.9450951034767737E-12</v>
      </c>
      <c r="DA100" s="7">
        <f t="shared" si="107"/>
        <v>2.0326243831332283E-12</v>
      </c>
      <c r="DB100" s="7">
        <f t="shared" si="107"/>
        <v>2.1240924803742234E-12</v>
      </c>
      <c r="DC100" s="7">
        <f t="shared" si="107"/>
        <v>2.2196766419910638E-12</v>
      </c>
      <c r="DD100" s="7">
        <f t="shared" si="107"/>
        <v>2.3195620908806616E-12</v>
      </c>
      <c r="DE100" s="7">
        <f t="shared" si="107"/>
        <v>2.4239423849702915E-12</v>
      </c>
      <c r="DF100" s="7">
        <f t="shared" si="107"/>
        <v>2.5330197922939546E-12</v>
      </c>
      <c r="DG100" s="7">
        <f t="shared" si="107"/>
        <v>2.6470056829471825E-12</v>
      </c>
      <c r="DH100" s="7">
        <f t="shared" si="107"/>
        <v>2.7661209386798056E-12</v>
      </c>
      <c r="DI100" s="7">
        <f t="shared" si="107"/>
        <v>2.8905963809203968E-12</v>
      </c>
      <c r="DJ100" s="7">
        <f t="shared" si="107"/>
        <v>3.0206732180618143E-12</v>
      </c>
      <c r="DK100" s="7">
        <f t="shared" si="107"/>
        <v>3.1566035128745962E-12</v>
      </c>
      <c r="DL100" s="7">
        <f t="shared" si="107"/>
        <v>3.2986506709539533E-12</v>
      </c>
      <c r="DM100" s="7">
        <f t="shared" si="107"/>
        <v>3.4470899511468815E-12</v>
      </c>
      <c r="DN100" s="7">
        <f t="shared" si="107"/>
        <v>3.6022089989484912E-12</v>
      </c>
      <c r="DO100" s="7">
        <f t="shared" si="107"/>
        <v>3.7643084039011728E-12</v>
      </c>
      <c r="DP100" s="7">
        <f t="shared" si="107"/>
        <v>3.9337022820767258E-12</v>
      </c>
      <c r="DQ100" s="7">
        <f t="shared" si="107"/>
        <v>4.110718884770179E-12</v>
      </c>
      <c r="DR100" s="7">
        <f t="shared" si="107"/>
        <v>4.2957012345848373E-12</v>
      </c>
      <c r="DS100" s="7">
        <f t="shared" si="107"/>
        <v>4.4890077901411546E-12</v>
      </c>
      <c r="DT100" s="7">
        <f t="shared" si="107"/>
        <v>4.6910131406975063E-12</v>
      </c>
      <c r="DU100" s="7">
        <f t="shared" si="107"/>
        <v>4.9021087320288942E-12</v>
      </c>
      <c r="DV100" s="7">
        <f t="shared" si="107"/>
        <v>5.1227036249701949E-12</v>
      </c>
      <c r="DW100" s="7">
        <f t="shared" si="107"/>
        <v>5.3532252880938534E-12</v>
      </c>
      <c r="DX100" s="7">
        <f t="shared" si="107"/>
        <v>5.5941204260580769E-12</v>
      </c>
    </row>
    <row r="102" spans="2:128" x14ac:dyDescent="0.35">
      <c r="C102" t="s">
        <v>84</v>
      </c>
    </row>
    <row r="103" spans="2:128" x14ac:dyDescent="0.35">
      <c r="D103" t="s">
        <v>25</v>
      </c>
      <c r="E103" s="4" t="s">
        <v>16</v>
      </c>
      <c r="I103" s="19">
        <f>H106</f>
        <v>0</v>
      </c>
      <c r="J103" s="19">
        <f t="shared" ref="J103:BU103" si="108">I106</f>
        <v>0</v>
      </c>
      <c r="K103" s="19">
        <f t="shared" si="108"/>
        <v>0</v>
      </c>
      <c r="L103" s="19">
        <f t="shared" si="108"/>
        <v>0</v>
      </c>
      <c r="M103" s="19">
        <f t="shared" si="108"/>
        <v>0</v>
      </c>
      <c r="N103" s="19">
        <f t="shared" si="108"/>
        <v>0</v>
      </c>
      <c r="O103" s="19">
        <f t="shared" si="108"/>
        <v>0</v>
      </c>
      <c r="P103" s="19">
        <f t="shared" si="108"/>
        <v>0</v>
      </c>
      <c r="Q103" s="19">
        <f t="shared" si="108"/>
        <v>0</v>
      </c>
      <c r="R103" s="19">
        <f t="shared" si="108"/>
        <v>0</v>
      </c>
      <c r="S103" s="19">
        <f t="shared" si="108"/>
        <v>0</v>
      </c>
      <c r="T103" s="19">
        <f t="shared" si="108"/>
        <v>0</v>
      </c>
      <c r="U103" s="19">
        <f t="shared" si="108"/>
        <v>0</v>
      </c>
      <c r="V103" s="19">
        <f t="shared" si="108"/>
        <v>0</v>
      </c>
      <c r="W103" s="19">
        <f t="shared" si="108"/>
        <v>0</v>
      </c>
      <c r="X103" s="19">
        <f t="shared" si="108"/>
        <v>0</v>
      </c>
      <c r="Y103" s="19">
        <f t="shared" si="108"/>
        <v>0</v>
      </c>
      <c r="Z103" s="19">
        <f t="shared" si="108"/>
        <v>0</v>
      </c>
      <c r="AA103" s="19">
        <f t="shared" si="108"/>
        <v>0</v>
      </c>
      <c r="AB103" s="19">
        <f t="shared" si="108"/>
        <v>0</v>
      </c>
      <c r="AC103" s="19">
        <f t="shared" si="108"/>
        <v>0</v>
      </c>
      <c r="AD103" s="19">
        <f t="shared" si="108"/>
        <v>0</v>
      </c>
      <c r="AE103" s="19">
        <f t="shared" si="108"/>
        <v>0</v>
      </c>
      <c r="AF103" s="19">
        <f t="shared" si="108"/>
        <v>0</v>
      </c>
      <c r="AG103" s="19">
        <f t="shared" si="108"/>
        <v>0</v>
      </c>
      <c r="AH103" s="19">
        <f t="shared" si="108"/>
        <v>0</v>
      </c>
      <c r="AI103" s="19">
        <f t="shared" si="108"/>
        <v>0</v>
      </c>
      <c r="AJ103" s="19">
        <f t="shared" si="108"/>
        <v>0</v>
      </c>
      <c r="AK103" s="19">
        <f t="shared" si="108"/>
        <v>0</v>
      </c>
      <c r="AL103" s="19">
        <f t="shared" si="108"/>
        <v>0</v>
      </c>
      <c r="AM103" s="19">
        <f t="shared" si="108"/>
        <v>0</v>
      </c>
      <c r="AN103" s="19">
        <f t="shared" si="108"/>
        <v>0</v>
      </c>
      <c r="AO103" s="19">
        <f t="shared" si="108"/>
        <v>0</v>
      </c>
      <c r="AP103" s="19">
        <f t="shared" si="108"/>
        <v>0</v>
      </c>
      <c r="AQ103" s="19">
        <f t="shared" si="108"/>
        <v>0</v>
      </c>
      <c r="AR103" s="19">
        <f t="shared" si="108"/>
        <v>0</v>
      </c>
      <c r="AS103" s="19">
        <f t="shared" si="108"/>
        <v>0</v>
      </c>
      <c r="AT103" s="19">
        <f t="shared" si="108"/>
        <v>0</v>
      </c>
      <c r="AU103" s="19">
        <f t="shared" si="108"/>
        <v>0</v>
      </c>
      <c r="AV103" s="19">
        <f t="shared" si="108"/>
        <v>0</v>
      </c>
      <c r="AW103" s="19">
        <f t="shared" si="108"/>
        <v>0</v>
      </c>
      <c r="AX103" s="19">
        <f t="shared" si="108"/>
        <v>0</v>
      </c>
      <c r="AY103" s="19">
        <f t="shared" si="108"/>
        <v>0</v>
      </c>
      <c r="AZ103" s="19">
        <f t="shared" si="108"/>
        <v>0</v>
      </c>
      <c r="BA103" s="19">
        <f t="shared" si="108"/>
        <v>0</v>
      </c>
      <c r="BB103" s="19">
        <f t="shared" si="108"/>
        <v>0</v>
      </c>
      <c r="BC103" s="19">
        <f t="shared" si="108"/>
        <v>0</v>
      </c>
      <c r="BD103" s="19">
        <f t="shared" si="108"/>
        <v>0</v>
      </c>
      <c r="BE103" s="19">
        <f t="shared" si="108"/>
        <v>0</v>
      </c>
      <c r="BF103" s="19">
        <f t="shared" si="108"/>
        <v>0</v>
      </c>
      <c r="BG103" s="19">
        <f t="shared" si="108"/>
        <v>0</v>
      </c>
      <c r="BH103" s="19">
        <f t="shared" si="108"/>
        <v>0</v>
      </c>
      <c r="BI103" s="19">
        <f t="shared" si="108"/>
        <v>0</v>
      </c>
      <c r="BJ103" s="19">
        <f t="shared" si="108"/>
        <v>0</v>
      </c>
      <c r="BK103" s="19">
        <f t="shared" si="108"/>
        <v>0</v>
      </c>
      <c r="BL103" s="19">
        <f t="shared" si="108"/>
        <v>0</v>
      </c>
      <c r="BM103" s="19">
        <f t="shared" si="108"/>
        <v>0</v>
      </c>
      <c r="BN103" s="19">
        <f t="shared" si="108"/>
        <v>0</v>
      </c>
      <c r="BO103" s="19">
        <f t="shared" si="108"/>
        <v>0</v>
      </c>
      <c r="BP103" s="19">
        <f t="shared" si="108"/>
        <v>0</v>
      </c>
      <c r="BQ103" s="19">
        <f t="shared" si="108"/>
        <v>0</v>
      </c>
      <c r="BR103" s="19">
        <f t="shared" si="108"/>
        <v>0</v>
      </c>
      <c r="BS103" s="19">
        <f t="shared" si="108"/>
        <v>0</v>
      </c>
      <c r="BT103" s="19">
        <f t="shared" si="108"/>
        <v>0</v>
      </c>
      <c r="BU103" s="19">
        <f t="shared" si="108"/>
        <v>0</v>
      </c>
      <c r="BV103" s="19">
        <f t="shared" ref="BV103:DX103" si="109">BU106</f>
        <v>0</v>
      </c>
      <c r="BW103" s="19">
        <f t="shared" si="109"/>
        <v>0</v>
      </c>
      <c r="BX103" s="19">
        <f t="shared" si="109"/>
        <v>0</v>
      </c>
      <c r="BY103" s="19">
        <f t="shared" si="109"/>
        <v>0</v>
      </c>
      <c r="BZ103" s="19">
        <f t="shared" si="109"/>
        <v>0</v>
      </c>
      <c r="CA103" s="19">
        <f t="shared" si="109"/>
        <v>0</v>
      </c>
      <c r="CB103" s="19">
        <f t="shared" si="109"/>
        <v>0</v>
      </c>
      <c r="CC103" s="19">
        <f t="shared" si="109"/>
        <v>0</v>
      </c>
      <c r="CD103" s="19">
        <f t="shared" si="109"/>
        <v>0</v>
      </c>
      <c r="CE103" s="19">
        <f t="shared" si="109"/>
        <v>0</v>
      </c>
      <c r="CF103" s="19">
        <f t="shared" si="109"/>
        <v>0</v>
      </c>
      <c r="CG103" s="19">
        <f t="shared" si="109"/>
        <v>0</v>
      </c>
      <c r="CH103" s="19">
        <f t="shared" si="109"/>
        <v>0</v>
      </c>
      <c r="CI103" s="19">
        <f t="shared" si="109"/>
        <v>0</v>
      </c>
      <c r="CJ103" s="19">
        <f t="shared" si="109"/>
        <v>0</v>
      </c>
      <c r="CK103" s="19">
        <f t="shared" si="109"/>
        <v>0</v>
      </c>
      <c r="CL103" s="19">
        <f t="shared" si="109"/>
        <v>0</v>
      </c>
      <c r="CM103" s="19">
        <f t="shared" si="109"/>
        <v>0</v>
      </c>
      <c r="CN103" s="19">
        <f t="shared" si="109"/>
        <v>0</v>
      </c>
      <c r="CO103" s="19">
        <f t="shared" si="109"/>
        <v>0</v>
      </c>
      <c r="CP103" s="19">
        <f t="shared" si="109"/>
        <v>0</v>
      </c>
      <c r="CQ103" s="19">
        <f t="shared" si="109"/>
        <v>0</v>
      </c>
      <c r="CR103" s="19">
        <f t="shared" si="109"/>
        <v>0</v>
      </c>
      <c r="CS103" s="19">
        <f t="shared" si="109"/>
        <v>0</v>
      </c>
      <c r="CT103" s="19">
        <f t="shared" si="109"/>
        <v>0</v>
      </c>
      <c r="CU103" s="19">
        <f t="shared" si="109"/>
        <v>0</v>
      </c>
      <c r="CV103" s="19">
        <f t="shared" si="109"/>
        <v>0</v>
      </c>
      <c r="CW103" s="19">
        <f t="shared" si="109"/>
        <v>0</v>
      </c>
      <c r="CX103" s="19">
        <f t="shared" si="109"/>
        <v>0</v>
      </c>
      <c r="CY103" s="19">
        <f t="shared" si="109"/>
        <v>0</v>
      </c>
      <c r="CZ103" s="19">
        <f t="shared" si="109"/>
        <v>0</v>
      </c>
      <c r="DA103" s="19">
        <f t="shared" si="109"/>
        <v>0</v>
      </c>
      <c r="DB103" s="19">
        <f t="shared" si="109"/>
        <v>0</v>
      </c>
      <c r="DC103" s="19">
        <f t="shared" si="109"/>
        <v>0</v>
      </c>
      <c r="DD103" s="19">
        <f t="shared" si="109"/>
        <v>0</v>
      </c>
      <c r="DE103" s="19">
        <f t="shared" si="109"/>
        <v>0</v>
      </c>
      <c r="DF103" s="19">
        <f t="shared" si="109"/>
        <v>0</v>
      </c>
      <c r="DG103" s="19">
        <f t="shared" si="109"/>
        <v>0</v>
      </c>
      <c r="DH103" s="19">
        <f t="shared" si="109"/>
        <v>0</v>
      </c>
      <c r="DI103" s="19">
        <f t="shared" si="109"/>
        <v>0</v>
      </c>
      <c r="DJ103" s="19">
        <f t="shared" si="109"/>
        <v>0</v>
      </c>
      <c r="DK103" s="19">
        <f t="shared" si="109"/>
        <v>0</v>
      </c>
      <c r="DL103" s="19">
        <f t="shared" si="109"/>
        <v>0</v>
      </c>
      <c r="DM103" s="19">
        <f t="shared" si="109"/>
        <v>0</v>
      </c>
      <c r="DN103" s="19">
        <f t="shared" si="109"/>
        <v>0</v>
      </c>
      <c r="DO103" s="19">
        <f t="shared" si="109"/>
        <v>0</v>
      </c>
      <c r="DP103" s="19">
        <f t="shared" si="109"/>
        <v>0</v>
      </c>
      <c r="DQ103" s="19">
        <f t="shared" si="109"/>
        <v>0</v>
      </c>
      <c r="DR103" s="19">
        <f t="shared" si="109"/>
        <v>0</v>
      </c>
      <c r="DS103" s="19">
        <f t="shared" si="109"/>
        <v>0</v>
      </c>
      <c r="DT103" s="19">
        <f t="shared" si="109"/>
        <v>0</v>
      </c>
      <c r="DU103" s="19">
        <f t="shared" si="109"/>
        <v>0</v>
      </c>
      <c r="DV103" s="19">
        <f t="shared" si="109"/>
        <v>0</v>
      </c>
      <c r="DW103" s="19">
        <f t="shared" si="109"/>
        <v>0</v>
      </c>
      <c r="DX103" s="19">
        <f t="shared" si="109"/>
        <v>0</v>
      </c>
    </row>
    <row r="104" spans="2:128" x14ac:dyDescent="0.35">
      <c r="D104" t="s">
        <v>85</v>
      </c>
      <c r="E104" s="4" t="s">
        <v>16</v>
      </c>
    </row>
    <row r="105" spans="2:128" x14ac:dyDescent="0.35">
      <c r="D105" t="s">
        <v>86</v>
      </c>
      <c r="E105" s="4" t="s">
        <v>16</v>
      </c>
    </row>
    <row r="106" spans="2:128" x14ac:dyDescent="0.35">
      <c r="D106" t="s">
        <v>27</v>
      </c>
      <c r="E106" s="4" t="s">
        <v>16</v>
      </c>
      <c r="I106" s="19">
        <f>I103+I104-I105</f>
        <v>0</v>
      </c>
      <c r="J106" s="19">
        <f t="shared" ref="J106:BU106" si="110">J103+J104-J105</f>
        <v>0</v>
      </c>
      <c r="K106" s="19">
        <f t="shared" si="110"/>
        <v>0</v>
      </c>
      <c r="L106" s="19">
        <f t="shared" si="110"/>
        <v>0</v>
      </c>
      <c r="M106" s="19">
        <f t="shared" si="110"/>
        <v>0</v>
      </c>
      <c r="N106" s="19">
        <f t="shared" si="110"/>
        <v>0</v>
      </c>
      <c r="O106" s="19">
        <f t="shared" si="110"/>
        <v>0</v>
      </c>
      <c r="P106" s="19">
        <f t="shared" si="110"/>
        <v>0</v>
      </c>
      <c r="Q106" s="19">
        <f t="shared" si="110"/>
        <v>0</v>
      </c>
      <c r="R106" s="19">
        <f t="shared" si="110"/>
        <v>0</v>
      </c>
      <c r="S106" s="19">
        <f t="shared" si="110"/>
        <v>0</v>
      </c>
      <c r="T106" s="19">
        <f t="shared" si="110"/>
        <v>0</v>
      </c>
      <c r="U106" s="19">
        <f t="shared" si="110"/>
        <v>0</v>
      </c>
      <c r="V106" s="19">
        <f t="shared" si="110"/>
        <v>0</v>
      </c>
      <c r="W106" s="19">
        <f t="shared" si="110"/>
        <v>0</v>
      </c>
      <c r="X106" s="19">
        <f t="shared" si="110"/>
        <v>0</v>
      </c>
      <c r="Y106" s="19">
        <f t="shared" si="110"/>
        <v>0</v>
      </c>
      <c r="Z106" s="19">
        <f t="shared" si="110"/>
        <v>0</v>
      </c>
      <c r="AA106" s="19">
        <f t="shared" si="110"/>
        <v>0</v>
      </c>
      <c r="AB106" s="19">
        <f t="shared" si="110"/>
        <v>0</v>
      </c>
      <c r="AC106" s="19">
        <f t="shared" si="110"/>
        <v>0</v>
      </c>
      <c r="AD106" s="19">
        <f t="shared" si="110"/>
        <v>0</v>
      </c>
      <c r="AE106" s="19">
        <f t="shared" si="110"/>
        <v>0</v>
      </c>
      <c r="AF106" s="19">
        <f t="shared" si="110"/>
        <v>0</v>
      </c>
      <c r="AG106" s="19">
        <f t="shared" si="110"/>
        <v>0</v>
      </c>
      <c r="AH106" s="19">
        <f t="shared" si="110"/>
        <v>0</v>
      </c>
      <c r="AI106" s="19">
        <f t="shared" si="110"/>
        <v>0</v>
      </c>
      <c r="AJ106" s="19">
        <f t="shared" si="110"/>
        <v>0</v>
      </c>
      <c r="AK106" s="19">
        <f t="shared" si="110"/>
        <v>0</v>
      </c>
      <c r="AL106" s="19">
        <f t="shared" si="110"/>
        <v>0</v>
      </c>
      <c r="AM106" s="19">
        <f t="shared" si="110"/>
        <v>0</v>
      </c>
      <c r="AN106" s="19">
        <f t="shared" si="110"/>
        <v>0</v>
      </c>
      <c r="AO106" s="19">
        <f t="shared" si="110"/>
        <v>0</v>
      </c>
      <c r="AP106" s="19">
        <f t="shared" si="110"/>
        <v>0</v>
      </c>
      <c r="AQ106" s="19">
        <f t="shared" si="110"/>
        <v>0</v>
      </c>
      <c r="AR106" s="19">
        <f t="shared" si="110"/>
        <v>0</v>
      </c>
      <c r="AS106" s="19">
        <f t="shared" si="110"/>
        <v>0</v>
      </c>
      <c r="AT106" s="19">
        <f t="shared" si="110"/>
        <v>0</v>
      </c>
      <c r="AU106" s="19">
        <f t="shared" si="110"/>
        <v>0</v>
      </c>
      <c r="AV106" s="19">
        <f t="shared" si="110"/>
        <v>0</v>
      </c>
      <c r="AW106" s="19">
        <f t="shared" si="110"/>
        <v>0</v>
      </c>
      <c r="AX106" s="19">
        <f t="shared" si="110"/>
        <v>0</v>
      </c>
      <c r="AY106" s="19">
        <f t="shared" si="110"/>
        <v>0</v>
      </c>
      <c r="AZ106" s="19">
        <f t="shared" si="110"/>
        <v>0</v>
      </c>
      <c r="BA106" s="19">
        <f t="shared" si="110"/>
        <v>0</v>
      </c>
      <c r="BB106" s="19">
        <f t="shared" si="110"/>
        <v>0</v>
      </c>
      <c r="BC106" s="19">
        <f t="shared" si="110"/>
        <v>0</v>
      </c>
      <c r="BD106" s="19">
        <f t="shared" si="110"/>
        <v>0</v>
      </c>
      <c r="BE106" s="19">
        <f t="shared" si="110"/>
        <v>0</v>
      </c>
      <c r="BF106" s="19">
        <f t="shared" si="110"/>
        <v>0</v>
      </c>
      <c r="BG106" s="19">
        <f t="shared" si="110"/>
        <v>0</v>
      </c>
      <c r="BH106" s="19">
        <f t="shared" si="110"/>
        <v>0</v>
      </c>
      <c r="BI106" s="19">
        <f t="shared" si="110"/>
        <v>0</v>
      </c>
      <c r="BJ106" s="19">
        <f t="shared" si="110"/>
        <v>0</v>
      </c>
      <c r="BK106" s="19">
        <f t="shared" si="110"/>
        <v>0</v>
      </c>
      <c r="BL106" s="19">
        <f t="shared" si="110"/>
        <v>0</v>
      </c>
      <c r="BM106" s="19">
        <f t="shared" si="110"/>
        <v>0</v>
      </c>
      <c r="BN106" s="19">
        <f t="shared" si="110"/>
        <v>0</v>
      </c>
      <c r="BO106" s="19">
        <f t="shared" si="110"/>
        <v>0</v>
      </c>
      <c r="BP106" s="19">
        <f t="shared" si="110"/>
        <v>0</v>
      </c>
      <c r="BQ106" s="19">
        <f t="shared" si="110"/>
        <v>0</v>
      </c>
      <c r="BR106" s="19">
        <f t="shared" si="110"/>
        <v>0</v>
      </c>
      <c r="BS106" s="19">
        <f t="shared" si="110"/>
        <v>0</v>
      </c>
      <c r="BT106" s="19">
        <f t="shared" si="110"/>
        <v>0</v>
      </c>
      <c r="BU106" s="19">
        <f t="shared" si="110"/>
        <v>0</v>
      </c>
      <c r="BV106" s="19">
        <f t="shared" ref="BV106:DX106" si="111">BV103+BV104-BV105</f>
        <v>0</v>
      </c>
      <c r="BW106" s="19">
        <f t="shared" si="111"/>
        <v>0</v>
      </c>
      <c r="BX106" s="19">
        <f t="shared" si="111"/>
        <v>0</v>
      </c>
      <c r="BY106" s="19">
        <f t="shared" si="111"/>
        <v>0</v>
      </c>
      <c r="BZ106" s="19">
        <f t="shared" si="111"/>
        <v>0</v>
      </c>
      <c r="CA106" s="19">
        <f t="shared" si="111"/>
        <v>0</v>
      </c>
      <c r="CB106" s="19">
        <f t="shared" si="111"/>
        <v>0</v>
      </c>
      <c r="CC106" s="19">
        <f t="shared" si="111"/>
        <v>0</v>
      </c>
      <c r="CD106" s="19">
        <f t="shared" si="111"/>
        <v>0</v>
      </c>
      <c r="CE106" s="19">
        <f t="shared" si="111"/>
        <v>0</v>
      </c>
      <c r="CF106" s="19">
        <f t="shared" si="111"/>
        <v>0</v>
      </c>
      <c r="CG106" s="19">
        <f t="shared" si="111"/>
        <v>0</v>
      </c>
      <c r="CH106" s="19">
        <f t="shared" si="111"/>
        <v>0</v>
      </c>
      <c r="CI106" s="19">
        <f t="shared" si="111"/>
        <v>0</v>
      </c>
      <c r="CJ106" s="19">
        <f t="shared" si="111"/>
        <v>0</v>
      </c>
      <c r="CK106" s="19">
        <f t="shared" si="111"/>
        <v>0</v>
      </c>
      <c r="CL106" s="19">
        <f t="shared" si="111"/>
        <v>0</v>
      </c>
      <c r="CM106" s="19">
        <f t="shared" si="111"/>
        <v>0</v>
      </c>
      <c r="CN106" s="19">
        <f t="shared" si="111"/>
        <v>0</v>
      </c>
      <c r="CO106" s="19">
        <f t="shared" si="111"/>
        <v>0</v>
      </c>
      <c r="CP106" s="19">
        <f t="shared" si="111"/>
        <v>0</v>
      </c>
      <c r="CQ106" s="19">
        <f t="shared" si="111"/>
        <v>0</v>
      </c>
      <c r="CR106" s="19">
        <f t="shared" si="111"/>
        <v>0</v>
      </c>
      <c r="CS106" s="19">
        <f t="shared" si="111"/>
        <v>0</v>
      </c>
      <c r="CT106" s="19">
        <f t="shared" si="111"/>
        <v>0</v>
      </c>
      <c r="CU106" s="19">
        <f t="shared" si="111"/>
        <v>0</v>
      </c>
      <c r="CV106" s="19">
        <f t="shared" si="111"/>
        <v>0</v>
      </c>
      <c r="CW106" s="19">
        <f t="shared" si="111"/>
        <v>0</v>
      </c>
      <c r="CX106" s="19">
        <f t="shared" si="111"/>
        <v>0</v>
      </c>
      <c r="CY106" s="19">
        <f t="shared" si="111"/>
        <v>0</v>
      </c>
      <c r="CZ106" s="19">
        <f t="shared" si="111"/>
        <v>0</v>
      </c>
      <c r="DA106" s="19">
        <f t="shared" si="111"/>
        <v>0</v>
      </c>
      <c r="DB106" s="19">
        <f t="shared" si="111"/>
        <v>0</v>
      </c>
      <c r="DC106" s="19">
        <f t="shared" si="111"/>
        <v>0</v>
      </c>
      <c r="DD106" s="19">
        <f t="shared" si="111"/>
        <v>0</v>
      </c>
      <c r="DE106" s="19">
        <f t="shared" si="111"/>
        <v>0</v>
      </c>
      <c r="DF106" s="19">
        <f t="shared" si="111"/>
        <v>0</v>
      </c>
      <c r="DG106" s="19">
        <f t="shared" si="111"/>
        <v>0</v>
      </c>
      <c r="DH106" s="19">
        <f t="shared" si="111"/>
        <v>0</v>
      </c>
      <c r="DI106" s="19">
        <f t="shared" si="111"/>
        <v>0</v>
      </c>
      <c r="DJ106" s="19">
        <f t="shared" si="111"/>
        <v>0</v>
      </c>
      <c r="DK106" s="19">
        <f t="shared" si="111"/>
        <v>0</v>
      </c>
      <c r="DL106" s="19">
        <f t="shared" si="111"/>
        <v>0</v>
      </c>
      <c r="DM106" s="19">
        <f t="shared" si="111"/>
        <v>0</v>
      </c>
      <c r="DN106" s="19">
        <f t="shared" si="111"/>
        <v>0</v>
      </c>
      <c r="DO106" s="19">
        <f t="shared" si="111"/>
        <v>0</v>
      </c>
      <c r="DP106" s="19">
        <f t="shared" si="111"/>
        <v>0</v>
      </c>
      <c r="DQ106" s="19">
        <f t="shared" si="111"/>
        <v>0</v>
      </c>
      <c r="DR106" s="19">
        <f t="shared" si="111"/>
        <v>0</v>
      </c>
      <c r="DS106" s="19">
        <f t="shared" si="111"/>
        <v>0</v>
      </c>
      <c r="DT106" s="19">
        <f t="shared" si="111"/>
        <v>0</v>
      </c>
      <c r="DU106" s="19">
        <f t="shared" si="111"/>
        <v>0</v>
      </c>
      <c r="DV106" s="19">
        <f t="shared" si="111"/>
        <v>0</v>
      </c>
      <c r="DW106" s="19">
        <f t="shared" si="111"/>
        <v>0</v>
      </c>
      <c r="DX106" s="19">
        <f t="shared" si="111"/>
        <v>0</v>
      </c>
    </row>
    <row r="107" spans="2:128" x14ac:dyDescent="0.35">
      <c r="D107" t="s">
        <v>87</v>
      </c>
      <c r="E107" s="4" t="s">
        <v>16</v>
      </c>
      <c r="F107" s="5">
        <f>$F$42</f>
        <v>4.4999999999999998E-2</v>
      </c>
      <c r="I107" s="7">
        <f>I103*$F$107</f>
        <v>0</v>
      </c>
      <c r="J107" s="7">
        <f t="shared" ref="J107:BU107" si="112">J103*$F$107</f>
        <v>0</v>
      </c>
      <c r="K107" s="7">
        <f t="shared" si="112"/>
        <v>0</v>
      </c>
      <c r="L107" s="7">
        <f t="shared" si="112"/>
        <v>0</v>
      </c>
      <c r="M107" s="7">
        <f t="shared" si="112"/>
        <v>0</v>
      </c>
      <c r="N107" s="7">
        <f t="shared" si="112"/>
        <v>0</v>
      </c>
      <c r="O107" s="7">
        <f t="shared" si="112"/>
        <v>0</v>
      </c>
      <c r="P107" s="7">
        <f t="shared" si="112"/>
        <v>0</v>
      </c>
      <c r="Q107" s="7">
        <f t="shared" si="112"/>
        <v>0</v>
      </c>
      <c r="R107" s="7">
        <f t="shared" si="112"/>
        <v>0</v>
      </c>
      <c r="S107" s="7">
        <f t="shared" si="112"/>
        <v>0</v>
      </c>
      <c r="T107" s="7">
        <f t="shared" si="112"/>
        <v>0</v>
      </c>
      <c r="U107" s="7">
        <f t="shared" si="112"/>
        <v>0</v>
      </c>
      <c r="V107" s="7">
        <f t="shared" si="112"/>
        <v>0</v>
      </c>
      <c r="W107" s="7">
        <f t="shared" si="112"/>
        <v>0</v>
      </c>
      <c r="X107" s="7">
        <f t="shared" si="112"/>
        <v>0</v>
      </c>
      <c r="Y107" s="7">
        <f t="shared" si="112"/>
        <v>0</v>
      </c>
      <c r="Z107" s="7">
        <f t="shared" si="112"/>
        <v>0</v>
      </c>
      <c r="AA107" s="7">
        <f t="shared" si="112"/>
        <v>0</v>
      </c>
      <c r="AB107" s="7">
        <f t="shared" si="112"/>
        <v>0</v>
      </c>
      <c r="AC107" s="7">
        <f t="shared" si="112"/>
        <v>0</v>
      </c>
      <c r="AD107" s="7">
        <f t="shared" si="112"/>
        <v>0</v>
      </c>
      <c r="AE107" s="7">
        <f t="shared" si="112"/>
        <v>0</v>
      </c>
      <c r="AF107" s="7">
        <f t="shared" si="112"/>
        <v>0</v>
      </c>
      <c r="AG107" s="7">
        <f t="shared" si="112"/>
        <v>0</v>
      </c>
      <c r="AH107" s="7">
        <f t="shared" si="112"/>
        <v>0</v>
      </c>
      <c r="AI107" s="7">
        <f t="shared" si="112"/>
        <v>0</v>
      </c>
      <c r="AJ107" s="7">
        <f t="shared" si="112"/>
        <v>0</v>
      </c>
      <c r="AK107" s="7">
        <f t="shared" si="112"/>
        <v>0</v>
      </c>
      <c r="AL107" s="7">
        <f t="shared" si="112"/>
        <v>0</v>
      </c>
      <c r="AM107" s="7">
        <f t="shared" si="112"/>
        <v>0</v>
      </c>
      <c r="AN107" s="7">
        <f t="shared" si="112"/>
        <v>0</v>
      </c>
      <c r="AO107" s="7">
        <f t="shared" si="112"/>
        <v>0</v>
      </c>
      <c r="AP107" s="7">
        <f t="shared" si="112"/>
        <v>0</v>
      </c>
      <c r="AQ107" s="7">
        <f t="shared" si="112"/>
        <v>0</v>
      </c>
      <c r="AR107" s="7">
        <f t="shared" si="112"/>
        <v>0</v>
      </c>
      <c r="AS107" s="7">
        <f t="shared" si="112"/>
        <v>0</v>
      </c>
      <c r="AT107" s="7">
        <f t="shared" si="112"/>
        <v>0</v>
      </c>
      <c r="AU107" s="7">
        <f t="shared" si="112"/>
        <v>0</v>
      </c>
      <c r="AV107" s="7">
        <f t="shared" si="112"/>
        <v>0</v>
      </c>
      <c r="AW107" s="7">
        <f t="shared" si="112"/>
        <v>0</v>
      </c>
      <c r="AX107" s="7">
        <f t="shared" si="112"/>
        <v>0</v>
      </c>
      <c r="AY107" s="7">
        <f t="shared" si="112"/>
        <v>0</v>
      </c>
      <c r="AZ107" s="7">
        <f t="shared" si="112"/>
        <v>0</v>
      </c>
      <c r="BA107" s="7">
        <f t="shared" si="112"/>
        <v>0</v>
      </c>
      <c r="BB107" s="7">
        <f t="shared" si="112"/>
        <v>0</v>
      </c>
      <c r="BC107" s="7">
        <f t="shared" si="112"/>
        <v>0</v>
      </c>
      <c r="BD107" s="7">
        <f t="shared" si="112"/>
        <v>0</v>
      </c>
      <c r="BE107" s="7">
        <f t="shared" si="112"/>
        <v>0</v>
      </c>
      <c r="BF107" s="7">
        <f t="shared" si="112"/>
        <v>0</v>
      </c>
      <c r="BG107" s="7">
        <f t="shared" si="112"/>
        <v>0</v>
      </c>
      <c r="BH107" s="7">
        <f t="shared" si="112"/>
        <v>0</v>
      </c>
      <c r="BI107" s="7">
        <f t="shared" si="112"/>
        <v>0</v>
      </c>
      <c r="BJ107" s="7">
        <f t="shared" si="112"/>
        <v>0</v>
      </c>
      <c r="BK107" s="7">
        <f t="shared" si="112"/>
        <v>0</v>
      </c>
      <c r="BL107" s="7">
        <f t="shared" si="112"/>
        <v>0</v>
      </c>
      <c r="BM107" s="7">
        <f t="shared" si="112"/>
        <v>0</v>
      </c>
      <c r="BN107" s="7">
        <f t="shared" si="112"/>
        <v>0</v>
      </c>
      <c r="BO107" s="7">
        <f t="shared" si="112"/>
        <v>0</v>
      </c>
      <c r="BP107" s="7">
        <f t="shared" si="112"/>
        <v>0</v>
      </c>
      <c r="BQ107" s="7">
        <f t="shared" si="112"/>
        <v>0</v>
      </c>
      <c r="BR107" s="7">
        <f t="shared" si="112"/>
        <v>0</v>
      </c>
      <c r="BS107" s="7">
        <f t="shared" si="112"/>
        <v>0</v>
      </c>
      <c r="BT107" s="7">
        <f t="shared" si="112"/>
        <v>0</v>
      </c>
      <c r="BU107" s="7">
        <f t="shared" si="112"/>
        <v>0</v>
      </c>
      <c r="BV107" s="7">
        <f t="shared" ref="BV107:DX107" si="113">BV103*$F$107</f>
        <v>0</v>
      </c>
      <c r="BW107" s="7">
        <f t="shared" si="113"/>
        <v>0</v>
      </c>
      <c r="BX107" s="7">
        <f t="shared" si="113"/>
        <v>0</v>
      </c>
      <c r="BY107" s="7">
        <f t="shared" si="113"/>
        <v>0</v>
      </c>
      <c r="BZ107" s="7">
        <f t="shared" si="113"/>
        <v>0</v>
      </c>
      <c r="CA107" s="7">
        <f t="shared" si="113"/>
        <v>0</v>
      </c>
      <c r="CB107" s="7">
        <f t="shared" si="113"/>
        <v>0</v>
      </c>
      <c r="CC107" s="7">
        <f t="shared" si="113"/>
        <v>0</v>
      </c>
      <c r="CD107" s="7">
        <f t="shared" si="113"/>
        <v>0</v>
      </c>
      <c r="CE107" s="7">
        <f t="shared" si="113"/>
        <v>0</v>
      </c>
      <c r="CF107" s="7">
        <f t="shared" si="113"/>
        <v>0</v>
      </c>
      <c r="CG107" s="7">
        <f t="shared" si="113"/>
        <v>0</v>
      </c>
      <c r="CH107" s="7">
        <f t="shared" si="113"/>
        <v>0</v>
      </c>
      <c r="CI107" s="7">
        <f t="shared" si="113"/>
        <v>0</v>
      </c>
      <c r="CJ107" s="7">
        <f t="shared" si="113"/>
        <v>0</v>
      </c>
      <c r="CK107" s="7">
        <f t="shared" si="113"/>
        <v>0</v>
      </c>
      <c r="CL107" s="7">
        <f t="shared" si="113"/>
        <v>0</v>
      </c>
      <c r="CM107" s="7">
        <f t="shared" si="113"/>
        <v>0</v>
      </c>
      <c r="CN107" s="7">
        <f t="shared" si="113"/>
        <v>0</v>
      </c>
      <c r="CO107" s="7">
        <f t="shared" si="113"/>
        <v>0</v>
      </c>
      <c r="CP107" s="7">
        <f t="shared" si="113"/>
        <v>0</v>
      </c>
      <c r="CQ107" s="7">
        <f t="shared" si="113"/>
        <v>0</v>
      </c>
      <c r="CR107" s="7">
        <f t="shared" si="113"/>
        <v>0</v>
      </c>
      <c r="CS107" s="7">
        <f t="shared" si="113"/>
        <v>0</v>
      </c>
      <c r="CT107" s="7">
        <f t="shared" si="113"/>
        <v>0</v>
      </c>
      <c r="CU107" s="7">
        <f t="shared" si="113"/>
        <v>0</v>
      </c>
      <c r="CV107" s="7">
        <f t="shared" si="113"/>
        <v>0</v>
      </c>
      <c r="CW107" s="7">
        <f t="shared" si="113"/>
        <v>0</v>
      </c>
      <c r="CX107" s="7">
        <f t="shared" si="113"/>
        <v>0</v>
      </c>
      <c r="CY107" s="7">
        <f t="shared" si="113"/>
        <v>0</v>
      </c>
      <c r="CZ107" s="7">
        <f t="shared" si="113"/>
        <v>0</v>
      </c>
      <c r="DA107" s="7">
        <f t="shared" si="113"/>
        <v>0</v>
      </c>
      <c r="DB107" s="7">
        <f t="shared" si="113"/>
        <v>0</v>
      </c>
      <c r="DC107" s="7">
        <f t="shared" si="113"/>
        <v>0</v>
      </c>
      <c r="DD107" s="7">
        <f t="shared" si="113"/>
        <v>0</v>
      </c>
      <c r="DE107" s="7">
        <f t="shared" si="113"/>
        <v>0</v>
      </c>
      <c r="DF107" s="7">
        <f t="shared" si="113"/>
        <v>0</v>
      </c>
      <c r="DG107" s="7">
        <f t="shared" si="113"/>
        <v>0</v>
      </c>
      <c r="DH107" s="7">
        <f t="shared" si="113"/>
        <v>0</v>
      </c>
      <c r="DI107" s="7">
        <f t="shared" si="113"/>
        <v>0</v>
      </c>
      <c r="DJ107" s="7">
        <f t="shared" si="113"/>
        <v>0</v>
      </c>
      <c r="DK107" s="7">
        <f t="shared" si="113"/>
        <v>0</v>
      </c>
      <c r="DL107" s="7">
        <f t="shared" si="113"/>
        <v>0</v>
      </c>
      <c r="DM107" s="7">
        <f t="shared" si="113"/>
        <v>0</v>
      </c>
      <c r="DN107" s="7">
        <f t="shared" si="113"/>
        <v>0</v>
      </c>
      <c r="DO107" s="7">
        <f t="shared" si="113"/>
        <v>0</v>
      </c>
      <c r="DP107" s="7">
        <f t="shared" si="113"/>
        <v>0</v>
      </c>
      <c r="DQ107" s="7">
        <f t="shared" si="113"/>
        <v>0</v>
      </c>
      <c r="DR107" s="7">
        <f t="shared" si="113"/>
        <v>0</v>
      </c>
      <c r="DS107" s="7">
        <f t="shared" si="113"/>
        <v>0</v>
      </c>
      <c r="DT107" s="7">
        <f t="shared" si="113"/>
        <v>0</v>
      </c>
      <c r="DU107" s="7">
        <f t="shared" si="113"/>
        <v>0</v>
      </c>
      <c r="DV107" s="7">
        <f t="shared" si="113"/>
        <v>0</v>
      </c>
      <c r="DW107" s="7">
        <f t="shared" si="113"/>
        <v>0</v>
      </c>
      <c r="DX107" s="7">
        <f t="shared" si="113"/>
        <v>0</v>
      </c>
    </row>
    <row r="108" spans="2:128" x14ac:dyDescent="0.35">
      <c r="F108" s="5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</row>
    <row r="109" spans="2:128" x14ac:dyDescent="0.35">
      <c r="D109" t="s">
        <v>91</v>
      </c>
      <c r="E109" s="4" t="s">
        <v>16</v>
      </c>
      <c r="I109" s="7">
        <f>I107+I100</f>
        <v>0</v>
      </c>
      <c r="J109" s="7">
        <f t="shared" ref="J109:BU109" si="114">J107+J100</f>
        <v>35.626355879442926</v>
      </c>
      <c r="K109" s="7">
        <f t="shared" si="114"/>
        <v>35.464157278633238</v>
      </c>
      <c r="L109" s="7">
        <f t="shared" si="114"/>
        <v>35.259352048479428</v>
      </c>
      <c r="M109" s="7">
        <f t="shared" si="114"/>
        <v>35.009316736814846</v>
      </c>
      <c r="N109" s="7">
        <f t="shared" si="114"/>
        <v>34.711295713048436</v>
      </c>
      <c r="O109" s="7">
        <f t="shared" si="114"/>
        <v>34.362394937674082</v>
      </c>
      <c r="P109" s="7">
        <f t="shared" si="114"/>
        <v>33.959575445758645</v>
      </c>
      <c r="Q109" s="7">
        <f t="shared" si="114"/>
        <v>33.499646531424801</v>
      </c>
      <c r="R109" s="7">
        <f t="shared" si="114"/>
        <v>32.97925861975807</v>
      </c>
      <c r="S109" s="7">
        <f t="shared" si="114"/>
        <v>32.394895811954726</v>
      </c>
      <c r="T109" s="7">
        <f t="shared" si="114"/>
        <v>31.742868088886379</v>
      </c>
      <c r="U109" s="7">
        <f t="shared" si="114"/>
        <v>31.019303157587828</v>
      </c>
      <c r="V109" s="7">
        <f t="shared" si="114"/>
        <v>30.220137924474876</v>
      </c>
      <c r="W109" s="7">
        <f t="shared" si="114"/>
        <v>29.34110957836775</v>
      </c>
      <c r="X109" s="7">
        <f t="shared" si="114"/>
        <v>28.377746265631632</v>
      </c>
      <c r="Y109" s="7">
        <f t="shared" si="114"/>
        <v>27.325357338947139</v>
      </c>
      <c r="Z109" s="7">
        <f t="shared" si="114"/>
        <v>26.179023160389082</v>
      </c>
      <c r="AA109" s="7">
        <f t="shared" si="114"/>
        <v>24.933584438619704</v>
      </c>
      <c r="AB109" s="7">
        <f t="shared" si="114"/>
        <v>23.583631079090964</v>
      </c>
      <c r="AC109" s="7">
        <f t="shared" si="114"/>
        <v>22.123490525198097</v>
      </c>
      <c r="AD109" s="7">
        <f t="shared" si="114"/>
        <v>20.547215567331012</v>
      </c>
      <c r="AE109" s="7">
        <f t="shared" si="114"/>
        <v>18.84857159572989</v>
      </c>
      <c r="AF109" s="7">
        <f t="shared" si="114"/>
        <v>17.021023271964097</v>
      </c>
      <c r="AG109" s="7">
        <f t="shared" si="114"/>
        <v>15.05772059271737</v>
      </c>
      <c r="AH109" s="7">
        <f t="shared" si="114"/>
        <v>12.951484318374836</v>
      </c>
      <c r="AI109" s="7">
        <f t="shared" si="114"/>
        <v>10.694790737666594</v>
      </c>
      <c r="AJ109" s="7">
        <f t="shared" si="114"/>
        <v>8.2797557383257789</v>
      </c>
      <c r="AK109" s="7">
        <f t="shared" si="114"/>
        <v>5.6981181523639091</v>
      </c>
      <c r="AL109" s="7">
        <f t="shared" si="114"/>
        <v>2.9412223431500251</v>
      </c>
      <c r="AM109" s="7">
        <f t="shared" si="114"/>
        <v>1.1127099242003169E-13</v>
      </c>
      <c r="AN109" s="7">
        <f t="shared" si="114"/>
        <v>1.1627818707893311E-13</v>
      </c>
      <c r="AO109" s="7">
        <f t="shared" si="114"/>
        <v>1.2151070549748512E-13</v>
      </c>
      <c r="AP109" s="7">
        <f t="shared" si="114"/>
        <v>1.2697868724487194E-13</v>
      </c>
      <c r="AQ109" s="7">
        <f t="shared" si="114"/>
        <v>1.326927281708912E-13</v>
      </c>
      <c r="AR109" s="7">
        <f t="shared" si="114"/>
        <v>1.3866390093858129E-13</v>
      </c>
      <c r="AS109" s="7">
        <f t="shared" si="114"/>
        <v>1.4490377648081746E-13</v>
      </c>
      <c r="AT109" s="7">
        <f t="shared" si="114"/>
        <v>1.5142444642245425E-13</v>
      </c>
      <c r="AU109" s="7">
        <f t="shared" si="114"/>
        <v>1.5823854651146468E-13</v>
      </c>
      <c r="AV109" s="7">
        <f t="shared" si="114"/>
        <v>1.6535928110448059E-13</v>
      </c>
      <c r="AW109" s="7">
        <f t="shared" si="114"/>
        <v>1.7280044875418223E-13</v>
      </c>
      <c r="AX109" s="7">
        <f t="shared" si="114"/>
        <v>1.8057646894812044E-13</v>
      </c>
      <c r="AY109" s="7">
        <f t="shared" si="114"/>
        <v>1.8870241005078583E-13</v>
      </c>
      <c r="AZ109" s="7">
        <f t="shared" si="114"/>
        <v>1.971940185030712E-13</v>
      </c>
      <c r="BA109" s="7">
        <f t="shared" si="114"/>
        <v>2.0606774933570941E-13</v>
      </c>
      <c r="BB109" s="7">
        <f t="shared" si="114"/>
        <v>2.1534079805581633E-13</v>
      </c>
      <c r="BC109" s="7">
        <f t="shared" si="114"/>
        <v>2.2503113396832807E-13</v>
      </c>
      <c r="BD109" s="7">
        <f t="shared" si="114"/>
        <v>2.3515753499690282E-13</v>
      </c>
      <c r="BE109" s="7">
        <f t="shared" si="114"/>
        <v>2.4573962407176346E-13</v>
      </c>
      <c r="BF109" s="7">
        <f t="shared" si="114"/>
        <v>2.5679790715499277E-13</v>
      </c>
      <c r="BG109" s="7">
        <f t="shared" si="114"/>
        <v>2.6835381297696746E-13</v>
      </c>
      <c r="BH109" s="7">
        <f t="shared" si="114"/>
        <v>2.80429734560931E-13</v>
      </c>
      <c r="BI109" s="7">
        <f t="shared" si="114"/>
        <v>2.9304907261617293E-13</v>
      </c>
      <c r="BJ109" s="7">
        <f t="shared" si="114"/>
        <v>3.0623628088390067E-13</v>
      </c>
      <c r="BK109" s="7">
        <f t="shared" si="114"/>
        <v>3.2001691352367621E-13</v>
      </c>
      <c r="BL109" s="7">
        <f t="shared" si="114"/>
        <v>3.344176746322416E-13</v>
      </c>
      <c r="BM109" s="7">
        <f t="shared" si="114"/>
        <v>3.4946646999069247E-13</v>
      </c>
      <c r="BN109" s="7">
        <f t="shared" si="114"/>
        <v>3.6519246114027364E-13</v>
      </c>
      <c r="BO109" s="7">
        <f t="shared" si="114"/>
        <v>3.8162612189158601E-13</v>
      </c>
      <c r="BP109" s="7">
        <f t="shared" si="114"/>
        <v>3.9879929737670738E-13</v>
      </c>
      <c r="BQ109" s="7">
        <f t="shared" si="114"/>
        <v>4.1674526575865925E-13</v>
      </c>
      <c r="BR109" s="7">
        <f t="shared" si="114"/>
        <v>4.3549880271779891E-13</v>
      </c>
      <c r="BS109" s="7">
        <f t="shared" si="114"/>
        <v>4.5509624884009983E-13</v>
      </c>
      <c r="BT109" s="7">
        <f t="shared" si="114"/>
        <v>4.7557558003790429E-13</v>
      </c>
      <c r="BU109" s="7">
        <f t="shared" si="114"/>
        <v>4.9697648113961002E-13</v>
      </c>
      <c r="BV109" s="7">
        <f t="shared" ref="BV109:DX109" si="115">BV107+BV100</f>
        <v>5.1934042279089243E-13</v>
      </c>
      <c r="BW109" s="7">
        <f t="shared" si="115"/>
        <v>5.4271074181648263E-13</v>
      </c>
      <c r="BX109" s="7">
        <f t="shared" si="115"/>
        <v>5.6713272519822425E-13</v>
      </c>
      <c r="BY109" s="7">
        <f t="shared" si="115"/>
        <v>5.9265369783214432E-13</v>
      </c>
      <c r="BZ109" s="7">
        <f t="shared" si="115"/>
        <v>6.1932311423459079E-13</v>
      </c>
      <c r="CA109" s="7">
        <f t="shared" si="115"/>
        <v>6.4719265437514739E-13</v>
      </c>
      <c r="CB109" s="7">
        <f t="shared" si="115"/>
        <v>6.7631632382202906E-13</v>
      </c>
      <c r="CC109" s="7">
        <f t="shared" si="115"/>
        <v>7.0675055839402035E-13</v>
      </c>
      <c r="CD109" s="7">
        <f t="shared" si="115"/>
        <v>7.3855433352175138E-13</v>
      </c>
      <c r="CE109" s="7">
        <f t="shared" si="115"/>
        <v>7.7178927853023012E-13</v>
      </c>
      <c r="CF109" s="7">
        <f t="shared" si="115"/>
        <v>8.0651979606409054E-13</v>
      </c>
      <c r="CG109" s="7">
        <f t="shared" si="115"/>
        <v>8.4281318688697449E-13</v>
      </c>
      <c r="CH109" s="7">
        <f t="shared" si="115"/>
        <v>8.8073978029688832E-13</v>
      </c>
      <c r="CI109" s="7">
        <f t="shared" si="115"/>
        <v>9.2037307041024822E-13</v>
      </c>
      <c r="CJ109" s="7">
        <f t="shared" si="115"/>
        <v>9.6178985857870952E-13</v>
      </c>
      <c r="CK109" s="7">
        <f t="shared" si="115"/>
        <v>1.0050704022147514E-12</v>
      </c>
      <c r="CL109" s="7">
        <f t="shared" si="115"/>
        <v>1.0502985703144153E-12</v>
      </c>
      <c r="CM109" s="7">
        <f t="shared" si="115"/>
        <v>1.097562005978564E-12</v>
      </c>
      <c r="CN109" s="7">
        <f t="shared" si="115"/>
        <v>1.1469522962475993E-12</v>
      </c>
      <c r="CO109" s="7">
        <f t="shared" si="115"/>
        <v>1.1985651495787413E-12</v>
      </c>
      <c r="CP109" s="7">
        <f t="shared" si="115"/>
        <v>1.2525005813097849E-12</v>
      </c>
      <c r="CQ109" s="7">
        <f t="shared" si="115"/>
        <v>1.3088631074687251E-12</v>
      </c>
      <c r="CR109" s="7">
        <f t="shared" si="115"/>
        <v>1.3677619473048177E-12</v>
      </c>
      <c r="CS109" s="7">
        <f t="shared" si="115"/>
        <v>1.4293112349335344E-12</v>
      </c>
      <c r="CT109" s="7">
        <f t="shared" si="115"/>
        <v>1.4936302405055435E-12</v>
      </c>
      <c r="CU109" s="7">
        <f t="shared" si="115"/>
        <v>1.560843601328293E-12</v>
      </c>
      <c r="CV109" s="7">
        <f t="shared" si="115"/>
        <v>1.6310815633880661E-12</v>
      </c>
      <c r="CW109" s="7">
        <f t="shared" si="115"/>
        <v>1.7044802337405291E-12</v>
      </c>
      <c r="CX109" s="7">
        <f t="shared" si="115"/>
        <v>1.7811818442588527E-12</v>
      </c>
      <c r="CY109" s="7">
        <f t="shared" si="115"/>
        <v>1.8613350272505009E-12</v>
      </c>
      <c r="CZ109" s="7">
        <f t="shared" si="115"/>
        <v>1.9450951034767737E-12</v>
      </c>
      <c r="DA109" s="7">
        <f t="shared" si="115"/>
        <v>2.0326243831332283E-12</v>
      </c>
      <c r="DB109" s="7">
        <f t="shared" si="115"/>
        <v>2.1240924803742234E-12</v>
      </c>
      <c r="DC109" s="7">
        <f t="shared" si="115"/>
        <v>2.2196766419910638E-12</v>
      </c>
      <c r="DD109" s="7">
        <f t="shared" si="115"/>
        <v>2.3195620908806616E-12</v>
      </c>
      <c r="DE109" s="7">
        <f t="shared" si="115"/>
        <v>2.4239423849702915E-12</v>
      </c>
      <c r="DF109" s="7">
        <f t="shared" si="115"/>
        <v>2.5330197922939546E-12</v>
      </c>
      <c r="DG109" s="7">
        <f t="shared" si="115"/>
        <v>2.6470056829471825E-12</v>
      </c>
      <c r="DH109" s="7">
        <f t="shared" si="115"/>
        <v>2.7661209386798056E-12</v>
      </c>
      <c r="DI109" s="7">
        <f t="shared" si="115"/>
        <v>2.8905963809203968E-12</v>
      </c>
      <c r="DJ109" s="7">
        <f t="shared" si="115"/>
        <v>3.0206732180618143E-12</v>
      </c>
      <c r="DK109" s="7">
        <f t="shared" si="115"/>
        <v>3.1566035128745962E-12</v>
      </c>
      <c r="DL109" s="7">
        <f t="shared" si="115"/>
        <v>3.2986506709539533E-12</v>
      </c>
      <c r="DM109" s="7">
        <f t="shared" si="115"/>
        <v>3.4470899511468815E-12</v>
      </c>
      <c r="DN109" s="7">
        <f t="shared" si="115"/>
        <v>3.6022089989484912E-12</v>
      </c>
      <c r="DO109" s="7">
        <f t="shared" si="115"/>
        <v>3.7643084039011728E-12</v>
      </c>
      <c r="DP109" s="7">
        <f t="shared" si="115"/>
        <v>3.9337022820767258E-12</v>
      </c>
      <c r="DQ109" s="7">
        <f t="shared" si="115"/>
        <v>4.110718884770179E-12</v>
      </c>
      <c r="DR109" s="7">
        <f t="shared" si="115"/>
        <v>4.2957012345848373E-12</v>
      </c>
      <c r="DS109" s="7">
        <f t="shared" si="115"/>
        <v>4.4890077901411546E-12</v>
      </c>
      <c r="DT109" s="7">
        <f t="shared" si="115"/>
        <v>4.6910131406975063E-12</v>
      </c>
      <c r="DU109" s="7">
        <f t="shared" si="115"/>
        <v>4.9021087320288942E-12</v>
      </c>
      <c r="DV109" s="7">
        <f t="shared" si="115"/>
        <v>5.1227036249701949E-12</v>
      </c>
      <c r="DW109" s="7">
        <f t="shared" si="115"/>
        <v>5.3532252880938534E-12</v>
      </c>
      <c r="DX109" s="7">
        <f t="shared" si="115"/>
        <v>5.5941204260580769E-12</v>
      </c>
    </row>
    <row r="111" spans="2:128" x14ac:dyDescent="0.35">
      <c r="B111" t="s">
        <v>88</v>
      </c>
    </row>
    <row r="112" spans="2:128" x14ac:dyDescent="0.35">
      <c r="C112" t="s">
        <v>73</v>
      </c>
      <c r="E112" s="4" t="s">
        <v>16</v>
      </c>
      <c r="I112" s="7">
        <f>I79*I88</f>
        <v>0</v>
      </c>
      <c r="J112" s="7">
        <f ca="1">J79*J88</f>
        <v>61.2</v>
      </c>
      <c r="K112" s="7">
        <f ca="1">K79*K88</f>
        <v>62.423999999999999</v>
      </c>
      <c r="L112" s="7">
        <f ca="1">L79*L88</f>
        <v>63.672479999999993</v>
      </c>
      <c r="M112" s="7">
        <f ca="1">M79*M88</f>
        <v>64.945929599999999</v>
      </c>
      <c r="N112" s="7">
        <f ca="1">N79*N88</f>
        <v>66.244848192000006</v>
      </c>
      <c r="O112" s="7">
        <f ca="1">O79*O88</f>
        <v>67.56974515584001</v>
      </c>
      <c r="P112" s="7">
        <f ca="1">P79*P88</f>
        <v>68.921140058956809</v>
      </c>
      <c r="Q112" s="7">
        <f ca="1">Q79*Q88</f>
        <v>70.29956286013595</v>
      </c>
      <c r="R112" s="7">
        <f ca="1">R79*R88</f>
        <v>71.705554117338664</v>
      </c>
      <c r="S112" s="7">
        <f ca="1">S79*S88</f>
        <v>73.139665199685439</v>
      </c>
      <c r="T112" s="7">
        <f ca="1">T79*T88</f>
        <v>74.602458503679145</v>
      </c>
      <c r="U112" s="7">
        <f ca="1">U79*U88</f>
        <v>76.09450767375273</v>
      </c>
      <c r="V112" s="7">
        <f ca="1">V79*V88</f>
        <v>77.616397827227786</v>
      </c>
      <c r="W112" s="7">
        <f ca="1">W79*W88</f>
        <v>79.168725783772345</v>
      </c>
      <c r="X112" s="7">
        <f ca="1">X79*X88</f>
        <v>80.75210029944779</v>
      </c>
      <c r="Y112" s="7">
        <f ca="1">Y79*Y88</f>
        <v>82.367142305436744</v>
      </c>
      <c r="Z112" s="7">
        <f ca="1">Z79*Z88</f>
        <v>84.014485151545486</v>
      </c>
      <c r="AA112" s="7">
        <f ca="1">AA79*AA88</f>
        <v>85.694774854576409</v>
      </c>
      <c r="AB112" s="7">
        <f ca="1">AB79*AB88</f>
        <v>87.408670351667922</v>
      </c>
      <c r="AC112" s="7">
        <f ca="1">AC79*AC88</f>
        <v>89.156843758701299</v>
      </c>
      <c r="AD112" s="7">
        <f ca="1">AD79*AD88</f>
        <v>90.939980633875322</v>
      </c>
      <c r="AE112" s="7">
        <f ca="1">AE79*AE88</f>
        <v>92.758780246552831</v>
      </c>
      <c r="AF112" s="7">
        <f ca="1">AF79*AF88</f>
        <v>94.613955851483894</v>
      </c>
      <c r="AG112" s="7">
        <f ca="1">AG79*AG88</f>
        <v>96.506234968513567</v>
      </c>
      <c r="AH112" s="7">
        <f ca="1">AH79*AH88</f>
        <v>98.436359667883835</v>
      </c>
      <c r="AI112" s="7">
        <f ca="1">AI79*AI88</f>
        <v>100.40508686124151</v>
      </c>
      <c r="AJ112" s="7">
        <f ca="1">AJ79*AJ88</f>
        <v>102.41318859846635</v>
      </c>
      <c r="AK112" s="7">
        <f ca="1">AK79*AK88</f>
        <v>104.46145237043568</v>
      </c>
      <c r="AL112" s="7">
        <f ca="1">AL79*AL88</f>
        <v>106.55068141784439</v>
      </c>
      <c r="AM112" s="7">
        <f ca="1">AM79*AM88</f>
        <v>108.68169504620128</v>
      </c>
      <c r="AN112" s="7">
        <f ca="1">AN79*AN88</f>
        <v>110.85532894712532</v>
      </c>
      <c r="AO112" s="7">
        <f ca="1">AO79*AO88</f>
        <v>113.07243552606782</v>
      </c>
      <c r="AP112" s="7">
        <f ca="1">AP79*AP88</f>
        <v>115.33388423658918</v>
      </c>
      <c r="AQ112" s="7">
        <f ca="1">AQ79*AQ88</f>
        <v>117.64056192132098</v>
      </c>
      <c r="AR112" s="7">
        <f ca="1">AR79*AR88</f>
        <v>119.99337315974739</v>
      </c>
      <c r="AS112" s="7">
        <f ca="1">AS79*AS88</f>
        <v>122.39324062294233</v>
      </c>
      <c r="AT112" s="7">
        <f ca="1">AT79*AT88</f>
        <v>124.84110543540119</v>
      </c>
      <c r="AU112" s="7">
        <f ca="1">AU79*AU88</f>
        <v>127.33792754410922</v>
      </c>
      <c r="AV112" s="7">
        <f ca="1">AV79*AV88</f>
        <v>129.88468609499142</v>
      </c>
      <c r="AW112" s="7">
        <f ca="1">AW79*AW88</f>
        <v>132.48237981689124</v>
      </c>
      <c r="AX112" s="7">
        <f ca="1">AX79*AX88</f>
        <v>0</v>
      </c>
      <c r="AY112" s="7">
        <f ca="1">AY79*AY88</f>
        <v>0</v>
      </c>
      <c r="AZ112" s="7">
        <f ca="1">AZ79*AZ88</f>
        <v>0</v>
      </c>
      <c r="BA112" s="7">
        <f ca="1">BA79*BA88</f>
        <v>0</v>
      </c>
      <c r="BB112" s="7">
        <f ca="1">BB79*BB88</f>
        <v>0</v>
      </c>
      <c r="BC112" s="7">
        <f ca="1">BC79*BC88</f>
        <v>0</v>
      </c>
      <c r="BD112" s="7">
        <f ca="1">BD79*BD88</f>
        <v>0</v>
      </c>
      <c r="BE112" s="7">
        <f ca="1">BE79*BE88</f>
        <v>0</v>
      </c>
      <c r="BF112" s="7">
        <f ca="1">BF79*BF88</f>
        <v>0</v>
      </c>
      <c r="BG112" s="7">
        <f ca="1">BG79*BG88</f>
        <v>0</v>
      </c>
      <c r="BH112" s="7">
        <f ca="1">BH79*BH88</f>
        <v>0</v>
      </c>
      <c r="BI112" s="7">
        <f ca="1">BI79*BI88</f>
        <v>0</v>
      </c>
      <c r="BJ112" s="7">
        <f ca="1">BJ79*BJ88</f>
        <v>0</v>
      </c>
      <c r="BK112" s="7">
        <f ca="1">BK79*BK88</f>
        <v>0</v>
      </c>
      <c r="BL112" s="7">
        <f ca="1">BL79*BL88</f>
        <v>0</v>
      </c>
      <c r="BM112" s="7">
        <f ca="1">BM79*BM88</f>
        <v>0</v>
      </c>
      <c r="BN112" s="7">
        <f ca="1">BN79*BN88</f>
        <v>0</v>
      </c>
      <c r="BO112" s="7">
        <f ca="1">BO79*BO88</f>
        <v>0</v>
      </c>
      <c r="BP112" s="7">
        <f ca="1">BP79*BP88</f>
        <v>0</v>
      </c>
      <c r="BQ112" s="7">
        <f ca="1">BQ79*BQ88</f>
        <v>0</v>
      </c>
      <c r="BR112" s="7">
        <f ca="1">BR79*BR88</f>
        <v>0</v>
      </c>
      <c r="BS112" s="7">
        <f ca="1">BS79*BS88</f>
        <v>0</v>
      </c>
      <c r="BT112" s="7">
        <f ca="1">BT79*BT88</f>
        <v>0</v>
      </c>
      <c r="BU112" s="7">
        <f ca="1">BU79*BU88</f>
        <v>0</v>
      </c>
      <c r="BV112" s="7">
        <f ca="1">BV79*BV88</f>
        <v>0</v>
      </c>
      <c r="BW112" s="7">
        <f ca="1">BW79*BW88</f>
        <v>0</v>
      </c>
      <c r="BX112" s="7">
        <f ca="1">BX79*BX88</f>
        <v>0</v>
      </c>
      <c r="BY112" s="7">
        <f ca="1">BY79*BY88</f>
        <v>0</v>
      </c>
      <c r="BZ112" s="7">
        <f ca="1">BZ79*BZ88</f>
        <v>0</v>
      </c>
      <c r="CA112" s="7">
        <f ca="1">CA79*CA88</f>
        <v>0</v>
      </c>
      <c r="CB112" s="7">
        <f ca="1">CB79*CB88</f>
        <v>0</v>
      </c>
      <c r="CC112" s="7">
        <f ca="1">CC79*CC88</f>
        <v>0</v>
      </c>
      <c r="CD112" s="7">
        <f ca="1">CD79*CD88</f>
        <v>0</v>
      </c>
      <c r="CE112" s="7">
        <f ca="1">CE79*CE88</f>
        <v>0</v>
      </c>
      <c r="CF112" s="7">
        <f ca="1">CF79*CF88</f>
        <v>0</v>
      </c>
      <c r="CG112" s="7">
        <f ca="1">CG79*CG88</f>
        <v>0</v>
      </c>
      <c r="CH112" s="7">
        <f ca="1">CH79*CH88</f>
        <v>0</v>
      </c>
      <c r="CI112" s="7">
        <f ca="1">CI79*CI88</f>
        <v>0</v>
      </c>
      <c r="CJ112" s="7">
        <f ca="1">CJ79*CJ88</f>
        <v>0</v>
      </c>
      <c r="CK112" s="7">
        <f ca="1">CK79*CK88</f>
        <v>0</v>
      </c>
      <c r="CL112" s="7">
        <f ca="1">CL79*CL88</f>
        <v>0</v>
      </c>
      <c r="CM112" s="7">
        <f ca="1">CM79*CM88</f>
        <v>0</v>
      </c>
      <c r="CN112" s="7">
        <f ca="1">CN79*CN88</f>
        <v>0</v>
      </c>
      <c r="CO112" s="7">
        <f ca="1">CO79*CO88</f>
        <v>0</v>
      </c>
      <c r="CP112" s="7">
        <f ca="1">CP79*CP88</f>
        <v>0</v>
      </c>
      <c r="CQ112" s="7">
        <f ca="1">CQ79*CQ88</f>
        <v>0</v>
      </c>
      <c r="CR112" s="7">
        <f ca="1">CR79*CR88</f>
        <v>0</v>
      </c>
      <c r="CS112" s="7">
        <f ca="1">CS79*CS88</f>
        <v>0</v>
      </c>
      <c r="CT112" s="7">
        <f ca="1">CT79*CT88</f>
        <v>0</v>
      </c>
      <c r="CU112" s="7">
        <f ca="1">CU79*CU88</f>
        <v>0</v>
      </c>
      <c r="CV112" s="7">
        <f ca="1">CV79*CV88</f>
        <v>0</v>
      </c>
      <c r="CW112" s="7">
        <f ca="1">CW79*CW88</f>
        <v>0</v>
      </c>
      <c r="CX112" s="7">
        <f ca="1">CX79*CX88</f>
        <v>0</v>
      </c>
      <c r="CY112" s="7">
        <f ca="1">CY79*CY88</f>
        <v>0</v>
      </c>
      <c r="CZ112" s="7">
        <f ca="1">CZ79*CZ88</f>
        <v>0</v>
      </c>
      <c r="DA112" s="7">
        <f ca="1">DA79*DA88</f>
        <v>0</v>
      </c>
      <c r="DB112" s="7">
        <f ca="1">DB79*DB88</f>
        <v>0</v>
      </c>
      <c r="DC112" s="7">
        <f ca="1">DC79*DC88</f>
        <v>0</v>
      </c>
      <c r="DD112" s="7">
        <f ca="1">DD79*DD88</f>
        <v>0</v>
      </c>
      <c r="DE112" s="7">
        <f ca="1">DE79*DE88</f>
        <v>0</v>
      </c>
      <c r="DF112" s="7">
        <f ca="1">DF79*DF88</f>
        <v>0</v>
      </c>
      <c r="DG112" s="7">
        <f ca="1">DG79*DG88</f>
        <v>0</v>
      </c>
      <c r="DH112" s="7">
        <f ca="1">DH79*DH88</f>
        <v>0</v>
      </c>
      <c r="DI112" s="7">
        <f ca="1">DI79*DI88</f>
        <v>0</v>
      </c>
      <c r="DJ112" s="7">
        <f ca="1">DJ79*DJ88</f>
        <v>0</v>
      </c>
      <c r="DK112" s="7">
        <f ca="1">DK79*DK88</f>
        <v>0</v>
      </c>
      <c r="DL112" s="7">
        <f ca="1">DL79*DL88</f>
        <v>0</v>
      </c>
      <c r="DM112" s="7">
        <f ca="1">DM79*DM88</f>
        <v>0</v>
      </c>
      <c r="DN112" s="7">
        <f ca="1">DN79*DN88</f>
        <v>0</v>
      </c>
      <c r="DO112" s="7">
        <f ca="1">DO79*DO88</f>
        <v>0</v>
      </c>
      <c r="DP112" s="7">
        <f ca="1">DP79*DP88</f>
        <v>0</v>
      </c>
      <c r="DQ112" s="7">
        <f ca="1">DQ79*DQ88</f>
        <v>0</v>
      </c>
      <c r="DR112" s="7">
        <f ca="1">DR79*DR88</f>
        <v>0</v>
      </c>
      <c r="DS112" s="7">
        <f ca="1">DS79*DS88</f>
        <v>0</v>
      </c>
      <c r="DT112" s="7">
        <f ca="1">DT79*DT88</f>
        <v>0</v>
      </c>
      <c r="DU112" s="7">
        <f ca="1">DU79*DU88</f>
        <v>0</v>
      </c>
      <c r="DV112" s="7">
        <f ca="1">DV79*DV88</f>
        <v>0</v>
      </c>
      <c r="DW112" s="7">
        <f ca="1">DW79*DW88</f>
        <v>0</v>
      </c>
      <c r="DX112" s="7">
        <f ca="1">DX79*DX88</f>
        <v>0</v>
      </c>
    </row>
    <row r="113" spans="3:128" x14ac:dyDescent="0.35">
      <c r="C113" t="s">
        <v>74</v>
      </c>
      <c r="E113" s="4" t="s">
        <v>16</v>
      </c>
      <c r="I113" s="7">
        <f>I11</f>
        <v>0</v>
      </c>
      <c r="J113" s="7">
        <f>J11</f>
        <v>10.199999999999999</v>
      </c>
      <c r="K113" s="7">
        <f>K11</f>
        <v>10.404</v>
      </c>
      <c r="L113" s="7">
        <f>L11</f>
        <v>10.612079999999999</v>
      </c>
      <c r="M113" s="7">
        <f>M11</f>
        <v>10.824321599999999</v>
      </c>
      <c r="N113" s="7">
        <f>N11</f>
        <v>11.040808032000001</v>
      </c>
      <c r="O113" s="7">
        <f>O11</f>
        <v>11.261624192640001</v>
      </c>
      <c r="P113" s="7">
        <f>P11</f>
        <v>11.486856676492801</v>
      </c>
      <c r="Q113" s="7">
        <f>Q11</f>
        <v>11.716593810022658</v>
      </c>
      <c r="R113" s="7">
        <f>R11</f>
        <v>11.95092568622311</v>
      </c>
      <c r="S113" s="7">
        <f>S11</f>
        <v>12.189944199947574</v>
      </c>
      <c r="T113" s="7">
        <f>T11</f>
        <v>12.433743083946524</v>
      </c>
      <c r="U113" s="7">
        <f>U11</f>
        <v>12.682417945625454</v>
      </c>
      <c r="V113" s="7">
        <f>V11</f>
        <v>12.936066304537963</v>
      </c>
      <c r="W113" s="7">
        <f>W11</f>
        <v>13.194787630628724</v>
      </c>
      <c r="X113" s="7">
        <f>X11</f>
        <v>13.458683383241299</v>
      </c>
      <c r="Y113" s="7">
        <f>Y11</f>
        <v>13.727857050906124</v>
      </c>
      <c r="Z113" s="7">
        <f>Z11</f>
        <v>14.002414191924249</v>
      </c>
      <c r="AA113" s="7">
        <f>AA11</f>
        <v>14.282462475762735</v>
      </c>
      <c r="AB113" s="7">
        <f>AB11</f>
        <v>14.568111725277987</v>
      </c>
      <c r="AC113" s="7">
        <f>AC11</f>
        <v>14.85947395978355</v>
      </c>
      <c r="AD113" s="7">
        <f>AD11</f>
        <v>15.156663438979221</v>
      </c>
      <c r="AE113" s="7">
        <f>AE11</f>
        <v>15.459796707758805</v>
      </c>
      <c r="AF113" s="7">
        <f>AF11</f>
        <v>15.768992641913982</v>
      </c>
      <c r="AG113" s="7">
        <f>AG11</f>
        <v>16.084372494752262</v>
      </c>
      <c r="AH113" s="7">
        <f>AH11</f>
        <v>16.406059944647307</v>
      </c>
      <c r="AI113" s="7">
        <f>AI11</f>
        <v>16.734181143540251</v>
      </c>
      <c r="AJ113" s="7">
        <f>AJ11</f>
        <v>17.068864766411057</v>
      </c>
      <c r="AK113" s="7">
        <f>AK11</f>
        <v>17.410242061739282</v>
      </c>
      <c r="AL113" s="7">
        <f>AL11</f>
        <v>17.758446902974065</v>
      </c>
      <c r="AM113" s="7">
        <f>AM11</f>
        <v>18.11361584103355</v>
      </c>
      <c r="AN113" s="7">
        <f>AN11</f>
        <v>18.475888157854218</v>
      </c>
      <c r="AO113" s="7">
        <f>AO11</f>
        <v>18.845405921011306</v>
      </c>
      <c r="AP113" s="7">
        <f>AP11</f>
        <v>19.222314039431531</v>
      </c>
      <c r="AQ113" s="7">
        <f>AQ11</f>
        <v>19.606760320220161</v>
      </c>
      <c r="AR113" s="7">
        <f>AR11</f>
        <v>19.998895526624565</v>
      </c>
      <c r="AS113" s="7">
        <f>AS11</f>
        <v>20.398873437157054</v>
      </c>
      <c r="AT113" s="7">
        <f>AT11</f>
        <v>20.806850905900198</v>
      </c>
      <c r="AU113" s="7">
        <f>AU11</f>
        <v>21.222987924018206</v>
      </c>
      <c r="AV113" s="7">
        <f>AV11</f>
        <v>21.647447682498569</v>
      </c>
      <c r="AW113" s="7">
        <f>AW11</f>
        <v>22.080396636148542</v>
      </c>
      <c r="AX113" s="7">
        <f>AX11</f>
        <v>0</v>
      </c>
      <c r="AY113" s="7">
        <f>AY11</f>
        <v>0</v>
      </c>
      <c r="AZ113" s="7">
        <f>AZ11</f>
        <v>0</v>
      </c>
      <c r="BA113" s="7">
        <f>BA11</f>
        <v>0</v>
      </c>
      <c r="BB113" s="7">
        <f>BB11</f>
        <v>0</v>
      </c>
      <c r="BC113" s="7">
        <f>BC11</f>
        <v>0</v>
      </c>
      <c r="BD113" s="7">
        <f>BD11</f>
        <v>0</v>
      </c>
      <c r="BE113" s="7">
        <f>BE11</f>
        <v>0</v>
      </c>
      <c r="BF113" s="7">
        <f>BF11</f>
        <v>0</v>
      </c>
      <c r="BG113" s="7">
        <f>BG11</f>
        <v>0</v>
      </c>
      <c r="BH113" s="7">
        <f>BH11</f>
        <v>0</v>
      </c>
      <c r="BI113" s="7">
        <f>BI11</f>
        <v>0</v>
      </c>
      <c r="BJ113" s="7">
        <f>BJ11</f>
        <v>0</v>
      </c>
      <c r="BK113" s="7">
        <f>BK11</f>
        <v>0</v>
      </c>
      <c r="BL113" s="7">
        <f>BL11</f>
        <v>0</v>
      </c>
      <c r="BM113" s="7">
        <f>BM11</f>
        <v>0</v>
      </c>
      <c r="BN113" s="7">
        <f>BN11</f>
        <v>0</v>
      </c>
      <c r="BO113" s="7">
        <f>BO11</f>
        <v>0</v>
      </c>
      <c r="BP113" s="7">
        <f>BP11</f>
        <v>0</v>
      </c>
      <c r="BQ113" s="7">
        <f>BQ11</f>
        <v>0</v>
      </c>
      <c r="BR113" s="7">
        <f>BR11</f>
        <v>0</v>
      </c>
      <c r="BS113" s="7">
        <f>BS11</f>
        <v>0</v>
      </c>
      <c r="BT113" s="7">
        <f>BT11</f>
        <v>0</v>
      </c>
      <c r="BU113" s="7">
        <f>BU11</f>
        <v>0</v>
      </c>
      <c r="BV113" s="7">
        <f>BV11</f>
        <v>0</v>
      </c>
      <c r="BW113" s="7">
        <f>BW11</f>
        <v>0</v>
      </c>
      <c r="BX113" s="7">
        <f>BX11</f>
        <v>0</v>
      </c>
      <c r="BY113" s="7">
        <f>BY11</f>
        <v>0</v>
      </c>
      <c r="BZ113" s="7">
        <f>BZ11</f>
        <v>0</v>
      </c>
      <c r="CA113" s="7">
        <f>CA11</f>
        <v>0</v>
      </c>
      <c r="CB113" s="7">
        <f>CB11</f>
        <v>0</v>
      </c>
      <c r="CC113" s="7">
        <f>CC11</f>
        <v>0</v>
      </c>
      <c r="CD113" s="7">
        <f>CD11</f>
        <v>0</v>
      </c>
      <c r="CE113" s="7">
        <f>CE11</f>
        <v>0</v>
      </c>
      <c r="CF113" s="7">
        <f>CF11</f>
        <v>0</v>
      </c>
      <c r="CG113" s="7">
        <f>CG11</f>
        <v>0</v>
      </c>
      <c r="CH113" s="7">
        <f>CH11</f>
        <v>0</v>
      </c>
      <c r="CI113" s="7">
        <f>CI11</f>
        <v>0</v>
      </c>
      <c r="CJ113" s="7">
        <f>CJ11</f>
        <v>0</v>
      </c>
      <c r="CK113" s="7">
        <f>CK11</f>
        <v>0</v>
      </c>
      <c r="CL113" s="7">
        <f>CL11</f>
        <v>0</v>
      </c>
      <c r="CM113" s="7">
        <f>CM11</f>
        <v>0</v>
      </c>
      <c r="CN113" s="7">
        <f>CN11</f>
        <v>0</v>
      </c>
      <c r="CO113" s="7">
        <f>CO11</f>
        <v>0</v>
      </c>
      <c r="CP113" s="7">
        <f>CP11</f>
        <v>0</v>
      </c>
      <c r="CQ113" s="7">
        <f>CQ11</f>
        <v>0</v>
      </c>
      <c r="CR113" s="7">
        <f>CR11</f>
        <v>0</v>
      </c>
      <c r="CS113" s="7">
        <f>CS11</f>
        <v>0</v>
      </c>
      <c r="CT113" s="7">
        <f>CT11</f>
        <v>0</v>
      </c>
      <c r="CU113" s="7">
        <f>CU11</f>
        <v>0</v>
      </c>
      <c r="CV113" s="7">
        <f>CV11</f>
        <v>0</v>
      </c>
      <c r="CW113" s="7">
        <f>CW11</f>
        <v>0</v>
      </c>
      <c r="CX113" s="7">
        <f>CX11</f>
        <v>0</v>
      </c>
      <c r="CY113" s="7">
        <f>CY11</f>
        <v>0</v>
      </c>
      <c r="CZ113" s="7">
        <f>CZ11</f>
        <v>0</v>
      </c>
      <c r="DA113" s="7">
        <f>DA11</f>
        <v>0</v>
      </c>
      <c r="DB113" s="7">
        <f>DB11</f>
        <v>0</v>
      </c>
      <c r="DC113" s="7">
        <f>DC11</f>
        <v>0</v>
      </c>
      <c r="DD113" s="7">
        <f>DD11</f>
        <v>0</v>
      </c>
      <c r="DE113" s="7">
        <f>DE11</f>
        <v>0</v>
      </c>
      <c r="DF113" s="7">
        <f>DF11</f>
        <v>0</v>
      </c>
      <c r="DG113" s="7">
        <f>DG11</f>
        <v>0</v>
      </c>
      <c r="DH113" s="7">
        <f>DH11</f>
        <v>0</v>
      </c>
      <c r="DI113" s="7">
        <f>DI11</f>
        <v>0</v>
      </c>
      <c r="DJ113" s="7">
        <f>DJ11</f>
        <v>0</v>
      </c>
      <c r="DK113" s="7">
        <f>DK11</f>
        <v>0</v>
      </c>
      <c r="DL113" s="7">
        <f>DL11</f>
        <v>0</v>
      </c>
      <c r="DM113" s="7">
        <f>DM11</f>
        <v>0</v>
      </c>
      <c r="DN113" s="7">
        <f>DN11</f>
        <v>0</v>
      </c>
      <c r="DO113" s="7">
        <f>DO11</f>
        <v>0</v>
      </c>
      <c r="DP113" s="7">
        <f>DP11</f>
        <v>0</v>
      </c>
      <c r="DQ113" s="7">
        <f>DQ11</f>
        <v>0</v>
      </c>
      <c r="DR113" s="7">
        <f>DR11</f>
        <v>0</v>
      </c>
      <c r="DS113" s="7">
        <f>DS11</f>
        <v>0</v>
      </c>
      <c r="DT113" s="7">
        <f>DT11</f>
        <v>0</v>
      </c>
      <c r="DU113" s="7">
        <f>DU11</f>
        <v>0</v>
      </c>
      <c r="DV113" s="7">
        <f>DV11</f>
        <v>0</v>
      </c>
      <c r="DW113" s="7">
        <f>DW11</f>
        <v>0</v>
      </c>
      <c r="DX113" s="7">
        <f>DX11</f>
        <v>0</v>
      </c>
    </row>
    <row r="114" spans="3:128" x14ac:dyDescent="0.35">
      <c r="C114" s="13" t="s">
        <v>9</v>
      </c>
      <c r="D114" s="13"/>
      <c r="E114" s="13"/>
      <c r="F114" s="13"/>
      <c r="G114" s="13"/>
      <c r="H114" s="13"/>
      <c r="I114" s="15">
        <f>I112-I113</f>
        <v>0</v>
      </c>
      <c r="J114" s="15">
        <f t="shared" ref="J114:BU114" ca="1" si="116">J112-J113</f>
        <v>51</v>
      </c>
      <c r="K114" s="15">
        <f t="shared" ca="1" si="116"/>
        <v>52.019999999999996</v>
      </c>
      <c r="L114" s="15">
        <f t="shared" ca="1" si="116"/>
        <v>53.060399999999994</v>
      </c>
      <c r="M114" s="15">
        <f t="shared" ca="1" si="116"/>
        <v>54.121608000000002</v>
      </c>
      <c r="N114" s="15">
        <f t="shared" ca="1" si="116"/>
        <v>55.204040160000005</v>
      </c>
      <c r="O114" s="15">
        <f t="shared" ca="1" si="116"/>
        <v>56.308120963200011</v>
      </c>
      <c r="P114" s="15">
        <f t="shared" ca="1" si="116"/>
        <v>57.43428338246401</v>
      </c>
      <c r="Q114" s="15">
        <f t="shared" ca="1" si="116"/>
        <v>58.582969050113292</v>
      </c>
      <c r="R114" s="15">
        <f t="shared" ca="1" si="116"/>
        <v>59.754628431115556</v>
      </c>
      <c r="S114" s="15">
        <f t="shared" ca="1" si="116"/>
        <v>60.949720999737863</v>
      </c>
      <c r="T114" s="15">
        <f t="shared" ca="1" si="116"/>
        <v>62.168715419732621</v>
      </c>
      <c r="U114" s="15">
        <f t="shared" ca="1" si="116"/>
        <v>63.412089728127278</v>
      </c>
      <c r="V114" s="15">
        <f t="shared" ca="1" si="116"/>
        <v>64.680331522689826</v>
      </c>
      <c r="W114" s="15">
        <f t="shared" ca="1" si="116"/>
        <v>65.973938153143621</v>
      </c>
      <c r="X114" s="15">
        <f t="shared" ca="1" si="116"/>
        <v>67.293416916206496</v>
      </c>
      <c r="Y114" s="15">
        <f t="shared" ca="1" si="116"/>
        <v>68.63928525453062</v>
      </c>
      <c r="Z114" s="15">
        <f t="shared" ca="1" si="116"/>
        <v>70.012070959621241</v>
      </c>
      <c r="AA114" s="15">
        <f t="shared" ca="1" si="116"/>
        <v>71.412312378813681</v>
      </c>
      <c r="AB114" s="15">
        <f t="shared" ca="1" si="116"/>
        <v>72.840558626389935</v>
      </c>
      <c r="AC114" s="15">
        <f t="shared" ca="1" si="116"/>
        <v>74.297369798917742</v>
      </c>
      <c r="AD114" s="15">
        <f t="shared" ca="1" si="116"/>
        <v>75.7833171948961</v>
      </c>
      <c r="AE114" s="15">
        <f t="shared" ca="1" si="116"/>
        <v>77.298983538794033</v>
      </c>
      <c r="AF114" s="15">
        <f t="shared" ca="1" si="116"/>
        <v>78.844963209569912</v>
      </c>
      <c r="AG114" s="15">
        <f t="shared" ca="1" si="116"/>
        <v>80.421862473761308</v>
      </c>
      <c r="AH114" s="15">
        <f t="shared" ca="1" si="116"/>
        <v>82.030299723236524</v>
      </c>
      <c r="AI114" s="15">
        <f t="shared" ca="1" si="116"/>
        <v>83.67090571770126</v>
      </c>
      <c r="AJ114" s="15">
        <f t="shared" ca="1" si="116"/>
        <v>85.344323832055295</v>
      </c>
      <c r="AK114" s="15">
        <f t="shared" ca="1" si="116"/>
        <v>87.051210308696398</v>
      </c>
      <c r="AL114" s="15">
        <f t="shared" ca="1" si="116"/>
        <v>88.79223451487033</v>
      </c>
      <c r="AM114" s="15">
        <f t="shared" ca="1" si="116"/>
        <v>90.568079205167734</v>
      </c>
      <c r="AN114" s="15">
        <f t="shared" ca="1" si="116"/>
        <v>92.379440789271101</v>
      </c>
      <c r="AO114" s="15">
        <f t="shared" ca="1" si="116"/>
        <v>94.227029605056515</v>
      </c>
      <c r="AP114" s="15">
        <f t="shared" ca="1" si="116"/>
        <v>96.111570197157647</v>
      </c>
      <c r="AQ114" s="15">
        <f t="shared" ca="1" si="116"/>
        <v>98.033801601100819</v>
      </c>
      <c r="AR114" s="15">
        <f t="shared" ca="1" si="116"/>
        <v>99.994477633122827</v>
      </c>
      <c r="AS114" s="15">
        <f t="shared" ca="1" si="116"/>
        <v>101.99436718578528</v>
      </c>
      <c r="AT114" s="15">
        <f t="shared" ca="1" si="116"/>
        <v>104.034254529501</v>
      </c>
      <c r="AU114" s="15">
        <f t="shared" ca="1" si="116"/>
        <v>106.11493962009101</v>
      </c>
      <c r="AV114" s="15">
        <f t="shared" ca="1" si="116"/>
        <v>108.23723841249286</v>
      </c>
      <c r="AW114" s="15">
        <f t="shared" ca="1" si="116"/>
        <v>110.40198318074269</v>
      </c>
      <c r="AX114" s="15">
        <f t="shared" ca="1" si="116"/>
        <v>0</v>
      </c>
      <c r="AY114" s="15">
        <f t="shared" ca="1" si="116"/>
        <v>0</v>
      </c>
      <c r="AZ114" s="15">
        <f t="shared" ca="1" si="116"/>
        <v>0</v>
      </c>
      <c r="BA114" s="15">
        <f t="shared" ca="1" si="116"/>
        <v>0</v>
      </c>
      <c r="BB114" s="15">
        <f t="shared" ca="1" si="116"/>
        <v>0</v>
      </c>
      <c r="BC114" s="15">
        <f t="shared" ca="1" si="116"/>
        <v>0</v>
      </c>
      <c r="BD114" s="15">
        <f t="shared" ca="1" si="116"/>
        <v>0</v>
      </c>
      <c r="BE114" s="15">
        <f t="shared" ca="1" si="116"/>
        <v>0</v>
      </c>
      <c r="BF114" s="15">
        <f t="shared" ca="1" si="116"/>
        <v>0</v>
      </c>
      <c r="BG114" s="15">
        <f t="shared" ca="1" si="116"/>
        <v>0</v>
      </c>
      <c r="BH114" s="15">
        <f t="shared" ca="1" si="116"/>
        <v>0</v>
      </c>
      <c r="BI114" s="15">
        <f t="shared" ca="1" si="116"/>
        <v>0</v>
      </c>
      <c r="BJ114" s="15">
        <f t="shared" ca="1" si="116"/>
        <v>0</v>
      </c>
      <c r="BK114" s="15">
        <f t="shared" ca="1" si="116"/>
        <v>0</v>
      </c>
      <c r="BL114" s="15">
        <f t="shared" ca="1" si="116"/>
        <v>0</v>
      </c>
      <c r="BM114" s="15">
        <f t="shared" ca="1" si="116"/>
        <v>0</v>
      </c>
      <c r="BN114" s="15">
        <f t="shared" ca="1" si="116"/>
        <v>0</v>
      </c>
      <c r="BO114" s="15">
        <f t="shared" ca="1" si="116"/>
        <v>0</v>
      </c>
      <c r="BP114" s="15">
        <f t="shared" ca="1" si="116"/>
        <v>0</v>
      </c>
      <c r="BQ114" s="15">
        <f t="shared" ca="1" si="116"/>
        <v>0</v>
      </c>
      <c r="BR114" s="15">
        <f t="shared" ca="1" si="116"/>
        <v>0</v>
      </c>
      <c r="BS114" s="15">
        <f t="shared" ca="1" si="116"/>
        <v>0</v>
      </c>
      <c r="BT114" s="15">
        <f t="shared" ca="1" si="116"/>
        <v>0</v>
      </c>
      <c r="BU114" s="15">
        <f t="shared" ca="1" si="116"/>
        <v>0</v>
      </c>
      <c r="BV114" s="15">
        <f t="shared" ref="BV114:DX114" ca="1" si="117">BV112-BV113</f>
        <v>0</v>
      </c>
      <c r="BW114" s="15">
        <f t="shared" ca="1" si="117"/>
        <v>0</v>
      </c>
      <c r="BX114" s="15">
        <f t="shared" ca="1" si="117"/>
        <v>0</v>
      </c>
      <c r="BY114" s="15">
        <f t="shared" ca="1" si="117"/>
        <v>0</v>
      </c>
      <c r="BZ114" s="15">
        <f t="shared" ca="1" si="117"/>
        <v>0</v>
      </c>
      <c r="CA114" s="15">
        <f t="shared" ca="1" si="117"/>
        <v>0</v>
      </c>
      <c r="CB114" s="15">
        <f t="shared" ca="1" si="117"/>
        <v>0</v>
      </c>
      <c r="CC114" s="15">
        <f t="shared" ca="1" si="117"/>
        <v>0</v>
      </c>
      <c r="CD114" s="15">
        <f t="shared" ca="1" si="117"/>
        <v>0</v>
      </c>
      <c r="CE114" s="15">
        <f t="shared" ca="1" si="117"/>
        <v>0</v>
      </c>
      <c r="CF114" s="15">
        <f t="shared" ca="1" si="117"/>
        <v>0</v>
      </c>
      <c r="CG114" s="15">
        <f t="shared" ca="1" si="117"/>
        <v>0</v>
      </c>
      <c r="CH114" s="15">
        <f t="shared" ca="1" si="117"/>
        <v>0</v>
      </c>
      <c r="CI114" s="15">
        <f t="shared" ca="1" si="117"/>
        <v>0</v>
      </c>
      <c r="CJ114" s="15">
        <f t="shared" ca="1" si="117"/>
        <v>0</v>
      </c>
      <c r="CK114" s="15">
        <f t="shared" ca="1" si="117"/>
        <v>0</v>
      </c>
      <c r="CL114" s="15">
        <f t="shared" ca="1" si="117"/>
        <v>0</v>
      </c>
      <c r="CM114" s="15">
        <f t="shared" ca="1" si="117"/>
        <v>0</v>
      </c>
      <c r="CN114" s="15">
        <f t="shared" ca="1" si="117"/>
        <v>0</v>
      </c>
      <c r="CO114" s="15">
        <f t="shared" ca="1" si="117"/>
        <v>0</v>
      </c>
      <c r="CP114" s="15">
        <f t="shared" ca="1" si="117"/>
        <v>0</v>
      </c>
      <c r="CQ114" s="15">
        <f t="shared" ca="1" si="117"/>
        <v>0</v>
      </c>
      <c r="CR114" s="15">
        <f t="shared" ca="1" si="117"/>
        <v>0</v>
      </c>
      <c r="CS114" s="15">
        <f t="shared" ca="1" si="117"/>
        <v>0</v>
      </c>
      <c r="CT114" s="15">
        <f t="shared" ca="1" si="117"/>
        <v>0</v>
      </c>
      <c r="CU114" s="15">
        <f t="shared" ca="1" si="117"/>
        <v>0</v>
      </c>
      <c r="CV114" s="15">
        <f t="shared" ca="1" si="117"/>
        <v>0</v>
      </c>
      <c r="CW114" s="15">
        <f t="shared" ca="1" si="117"/>
        <v>0</v>
      </c>
      <c r="CX114" s="15">
        <f t="shared" ca="1" si="117"/>
        <v>0</v>
      </c>
      <c r="CY114" s="15">
        <f t="shared" ca="1" si="117"/>
        <v>0</v>
      </c>
      <c r="CZ114" s="15">
        <f t="shared" ca="1" si="117"/>
        <v>0</v>
      </c>
      <c r="DA114" s="15">
        <f t="shared" ca="1" si="117"/>
        <v>0</v>
      </c>
      <c r="DB114" s="15">
        <f t="shared" ca="1" si="117"/>
        <v>0</v>
      </c>
      <c r="DC114" s="15">
        <f t="shared" ca="1" si="117"/>
        <v>0</v>
      </c>
      <c r="DD114" s="15">
        <f t="shared" ca="1" si="117"/>
        <v>0</v>
      </c>
      <c r="DE114" s="15">
        <f t="shared" ca="1" si="117"/>
        <v>0</v>
      </c>
      <c r="DF114" s="15">
        <f t="shared" ca="1" si="117"/>
        <v>0</v>
      </c>
      <c r="DG114" s="15">
        <f t="shared" ca="1" si="117"/>
        <v>0</v>
      </c>
      <c r="DH114" s="15">
        <f t="shared" ca="1" si="117"/>
        <v>0</v>
      </c>
      <c r="DI114" s="15">
        <f t="shared" ca="1" si="117"/>
        <v>0</v>
      </c>
      <c r="DJ114" s="15">
        <f t="shared" ca="1" si="117"/>
        <v>0</v>
      </c>
      <c r="DK114" s="15">
        <f t="shared" ca="1" si="117"/>
        <v>0</v>
      </c>
      <c r="DL114" s="15">
        <f t="shared" ca="1" si="117"/>
        <v>0</v>
      </c>
      <c r="DM114" s="15">
        <f t="shared" ca="1" si="117"/>
        <v>0</v>
      </c>
      <c r="DN114" s="15">
        <f t="shared" ca="1" si="117"/>
        <v>0</v>
      </c>
      <c r="DO114" s="15">
        <f t="shared" ca="1" si="117"/>
        <v>0</v>
      </c>
      <c r="DP114" s="15">
        <f t="shared" ca="1" si="117"/>
        <v>0</v>
      </c>
      <c r="DQ114" s="15">
        <f t="shared" ca="1" si="117"/>
        <v>0</v>
      </c>
      <c r="DR114" s="15">
        <f t="shared" ca="1" si="117"/>
        <v>0</v>
      </c>
      <c r="DS114" s="15">
        <f t="shared" ca="1" si="117"/>
        <v>0</v>
      </c>
      <c r="DT114" s="15">
        <f t="shared" ca="1" si="117"/>
        <v>0</v>
      </c>
      <c r="DU114" s="15">
        <f t="shared" ca="1" si="117"/>
        <v>0</v>
      </c>
      <c r="DV114" s="15">
        <f t="shared" ca="1" si="117"/>
        <v>0</v>
      </c>
      <c r="DW114" s="15">
        <f t="shared" ca="1" si="117"/>
        <v>0</v>
      </c>
      <c r="DX114" s="15">
        <f t="shared" ca="1" si="117"/>
        <v>0</v>
      </c>
    </row>
    <row r="116" spans="3:128" x14ac:dyDescent="0.35">
      <c r="C116" t="s">
        <v>39</v>
      </c>
      <c r="E116" s="4" t="s">
        <v>16</v>
      </c>
      <c r="I116" s="7">
        <f>I109</f>
        <v>0</v>
      </c>
      <c r="J116" s="7">
        <f t="shared" ref="J116:BU116" si="118">J109</f>
        <v>35.626355879442926</v>
      </c>
      <c r="K116" s="7">
        <f t="shared" si="118"/>
        <v>35.464157278633238</v>
      </c>
      <c r="L116" s="7">
        <f t="shared" si="118"/>
        <v>35.259352048479428</v>
      </c>
      <c r="M116" s="7">
        <f t="shared" si="118"/>
        <v>35.009316736814846</v>
      </c>
      <c r="N116" s="7">
        <f t="shared" si="118"/>
        <v>34.711295713048436</v>
      </c>
      <c r="O116" s="7">
        <f t="shared" si="118"/>
        <v>34.362394937674082</v>
      </c>
      <c r="P116" s="7">
        <f t="shared" si="118"/>
        <v>33.959575445758645</v>
      </c>
      <c r="Q116" s="7">
        <f t="shared" si="118"/>
        <v>33.499646531424801</v>
      </c>
      <c r="R116" s="7">
        <f t="shared" si="118"/>
        <v>32.97925861975807</v>
      </c>
      <c r="S116" s="7">
        <f t="shared" si="118"/>
        <v>32.394895811954726</v>
      </c>
      <c r="T116" s="7">
        <f t="shared" si="118"/>
        <v>31.742868088886379</v>
      </c>
      <c r="U116" s="7">
        <f t="shared" si="118"/>
        <v>31.019303157587828</v>
      </c>
      <c r="V116" s="7">
        <f t="shared" si="118"/>
        <v>30.220137924474876</v>
      </c>
      <c r="W116" s="7">
        <f t="shared" si="118"/>
        <v>29.34110957836775</v>
      </c>
      <c r="X116" s="7">
        <f t="shared" si="118"/>
        <v>28.377746265631632</v>
      </c>
      <c r="Y116" s="7">
        <f t="shared" si="118"/>
        <v>27.325357338947139</v>
      </c>
      <c r="Z116" s="7">
        <f t="shared" si="118"/>
        <v>26.179023160389082</v>
      </c>
      <c r="AA116" s="7">
        <f t="shared" si="118"/>
        <v>24.933584438619704</v>
      </c>
      <c r="AB116" s="7">
        <f t="shared" si="118"/>
        <v>23.583631079090964</v>
      </c>
      <c r="AC116" s="7">
        <f t="shared" si="118"/>
        <v>22.123490525198097</v>
      </c>
      <c r="AD116" s="7">
        <f t="shared" si="118"/>
        <v>20.547215567331012</v>
      </c>
      <c r="AE116" s="7">
        <f t="shared" si="118"/>
        <v>18.84857159572989</v>
      </c>
      <c r="AF116" s="7">
        <f t="shared" si="118"/>
        <v>17.021023271964097</v>
      </c>
      <c r="AG116" s="7">
        <f t="shared" si="118"/>
        <v>15.05772059271737</v>
      </c>
      <c r="AH116" s="7">
        <f t="shared" si="118"/>
        <v>12.951484318374836</v>
      </c>
      <c r="AI116" s="7">
        <f t="shared" si="118"/>
        <v>10.694790737666594</v>
      </c>
      <c r="AJ116" s="7">
        <f t="shared" si="118"/>
        <v>8.2797557383257789</v>
      </c>
      <c r="AK116" s="7">
        <f t="shared" si="118"/>
        <v>5.6981181523639091</v>
      </c>
      <c r="AL116" s="7">
        <f t="shared" si="118"/>
        <v>2.9412223431500251</v>
      </c>
      <c r="AM116" s="7">
        <f t="shared" si="118"/>
        <v>1.1127099242003169E-13</v>
      </c>
      <c r="AN116" s="7">
        <f t="shared" si="118"/>
        <v>1.1627818707893311E-13</v>
      </c>
      <c r="AO116" s="7">
        <f t="shared" si="118"/>
        <v>1.2151070549748512E-13</v>
      </c>
      <c r="AP116" s="7">
        <f t="shared" si="118"/>
        <v>1.2697868724487194E-13</v>
      </c>
      <c r="AQ116" s="7">
        <f t="shared" si="118"/>
        <v>1.326927281708912E-13</v>
      </c>
      <c r="AR116" s="7">
        <f t="shared" si="118"/>
        <v>1.3866390093858129E-13</v>
      </c>
      <c r="AS116" s="7">
        <f t="shared" si="118"/>
        <v>1.4490377648081746E-13</v>
      </c>
      <c r="AT116" s="7">
        <f t="shared" si="118"/>
        <v>1.5142444642245425E-13</v>
      </c>
      <c r="AU116" s="7">
        <f t="shared" si="118"/>
        <v>1.5823854651146468E-13</v>
      </c>
      <c r="AV116" s="7">
        <f t="shared" si="118"/>
        <v>1.6535928110448059E-13</v>
      </c>
      <c r="AW116" s="7">
        <f t="shared" si="118"/>
        <v>1.7280044875418223E-13</v>
      </c>
      <c r="AX116" s="7">
        <f t="shared" si="118"/>
        <v>1.8057646894812044E-13</v>
      </c>
      <c r="AY116" s="7">
        <f t="shared" si="118"/>
        <v>1.8870241005078583E-13</v>
      </c>
      <c r="AZ116" s="7">
        <f t="shared" si="118"/>
        <v>1.971940185030712E-13</v>
      </c>
      <c r="BA116" s="7">
        <f t="shared" si="118"/>
        <v>2.0606774933570941E-13</v>
      </c>
      <c r="BB116" s="7">
        <f t="shared" si="118"/>
        <v>2.1534079805581633E-13</v>
      </c>
      <c r="BC116" s="7">
        <f t="shared" si="118"/>
        <v>2.2503113396832807E-13</v>
      </c>
      <c r="BD116" s="7">
        <f t="shared" si="118"/>
        <v>2.3515753499690282E-13</v>
      </c>
      <c r="BE116" s="7">
        <f t="shared" si="118"/>
        <v>2.4573962407176346E-13</v>
      </c>
      <c r="BF116" s="7">
        <f t="shared" si="118"/>
        <v>2.5679790715499277E-13</v>
      </c>
      <c r="BG116" s="7">
        <f t="shared" si="118"/>
        <v>2.6835381297696746E-13</v>
      </c>
      <c r="BH116" s="7">
        <f t="shared" si="118"/>
        <v>2.80429734560931E-13</v>
      </c>
      <c r="BI116" s="7">
        <f t="shared" si="118"/>
        <v>2.9304907261617293E-13</v>
      </c>
      <c r="BJ116" s="7">
        <f t="shared" si="118"/>
        <v>3.0623628088390067E-13</v>
      </c>
      <c r="BK116" s="7">
        <f t="shared" si="118"/>
        <v>3.2001691352367621E-13</v>
      </c>
      <c r="BL116" s="7">
        <f t="shared" si="118"/>
        <v>3.344176746322416E-13</v>
      </c>
      <c r="BM116" s="7">
        <f t="shared" si="118"/>
        <v>3.4946646999069247E-13</v>
      </c>
      <c r="BN116" s="7">
        <f t="shared" si="118"/>
        <v>3.6519246114027364E-13</v>
      </c>
      <c r="BO116" s="7">
        <f t="shared" si="118"/>
        <v>3.8162612189158601E-13</v>
      </c>
      <c r="BP116" s="7">
        <f t="shared" si="118"/>
        <v>3.9879929737670738E-13</v>
      </c>
      <c r="BQ116" s="7">
        <f t="shared" si="118"/>
        <v>4.1674526575865925E-13</v>
      </c>
      <c r="BR116" s="7">
        <f t="shared" si="118"/>
        <v>4.3549880271779891E-13</v>
      </c>
      <c r="BS116" s="7">
        <f t="shared" si="118"/>
        <v>4.5509624884009983E-13</v>
      </c>
      <c r="BT116" s="7">
        <f t="shared" si="118"/>
        <v>4.7557558003790429E-13</v>
      </c>
      <c r="BU116" s="7">
        <f t="shared" si="118"/>
        <v>4.9697648113961002E-13</v>
      </c>
      <c r="BV116" s="7">
        <f t="shared" ref="BV116:DX116" si="119">BV109</f>
        <v>5.1934042279089243E-13</v>
      </c>
      <c r="BW116" s="7">
        <f t="shared" si="119"/>
        <v>5.4271074181648263E-13</v>
      </c>
      <c r="BX116" s="7">
        <f t="shared" si="119"/>
        <v>5.6713272519822425E-13</v>
      </c>
      <c r="BY116" s="7">
        <f t="shared" si="119"/>
        <v>5.9265369783214432E-13</v>
      </c>
      <c r="BZ116" s="7">
        <f t="shared" si="119"/>
        <v>6.1932311423459079E-13</v>
      </c>
      <c r="CA116" s="7">
        <f t="shared" si="119"/>
        <v>6.4719265437514739E-13</v>
      </c>
      <c r="CB116" s="7">
        <f t="shared" si="119"/>
        <v>6.7631632382202906E-13</v>
      </c>
      <c r="CC116" s="7">
        <f t="shared" si="119"/>
        <v>7.0675055839402035E-13</v>
      </c>
      <c r="CD116" s="7">
        <f t="shared" si="119"/>
        <v>7.3855433352175138E-13</v>
      </c>
      <c r="CE116" s="7">
        <f t="shared" si="119"/>
        <v>7.7178927853023012E-13</v>
      </c>
      <c r="CF116" s="7">
        <f t="shared" si="119"/>
        <v>8.0651979606409054E-13</v>
      </c>
      <c r="CG116" s="7">
        <f t="shared" si="119"/>
        <v>8.4281318688697449E-13</v>
      </c>
      <c r="CH116" s="7">
        <f t="shared" si="119"/>
        <v>8.8073978029688832E-13</v>
      </c>
      <c r="CI116" s="7">
        <f t="shared" si="119"/>
        <v>9.2037307041024822E-13</v>
      </c>
      <c r="CJ116" s="7">
        <f t="shared" si="119"/>
        <v>9.6178985857870952E-13</v>
      </c>
      <c r="CK116" s="7">
        <f t="shared" si="119"/>
        <v>1.0050704022147514E-12</v>
      </c>
      <c r="CL116" s="7">
        <f t="shared" si="119"/>
        <v>1.0502985703144153E-12</v>
      </c>
      <c r="CM116" s="7">
        <f t="shared" si="119"/>
        <v>1.097562005978564E-12</v>
      </c>
      <c r="CN116" s="7">
        <f t="shared" si="119"/>
        <v>1.1469522962475993E-12</v>
      </c>
      <c r="CO116" s="7">
        <f t="shared" si="119"/>
        <v>1.1985651495787413E-12</v>
      </c>
      <c r="CP116" s="7">
        <f t="shared" si="119"/>
        <v>1.2525005813097849E-12</v>
      </c>
      <c r="CQ116" s="7">
        <f t="shared" si="119"/>
        <v>1.3088631074687251E-12</v>
      </c>
      <c r="CR116" s="7">
        <f t="shared" si="119"/>
        <v>1.3677619473048177E-12</v>
      </c>
      <c r="CS116" s="7">
        <f t="shared" si="119"/>
        <v>1.4293112349335344E-12</v>
      </c>
      <c r="CT116" s="7">
        <f t="shared" si="119"/>
        <v>1.4936302405055435E-12</v>
      </c>
      <c r="CU116" s="7">
        <f t="shared" si="119"/>
        <v>1.560843601328293E-12</v>
      </c>
      <c r="CV116" s="7">
        <f t="shared" si="119"/>
        <v>1.6310815633880661E-12</v>
      </c>
      <c r="CW116" s="7">
        <f t="shared" si="119"/>
        <v>1.7044802337405291E-12</v>
      </c>
      <c r="CX116" s="7">
        <f t="shared" si="119"/>
        <v>1.7811818442588527E-12</v>
      </c>
      <c r="CY116" s="7">
        <f t="shared" si="119"/>
        <v>1.8613350272505009E-12</v>
      </c>
      <c r="CZ116" s="7">
        <f t="shared" si="119"/>
        <v>1.9450951034767737E-12</v>
      </c>
      <c r="DA116" s="7">
        <f t="shared" si="119"/>
        <v>2.0326243831332283E-12</v>
      </c>
      <c r="DB116" s="7">
        <f t="shared" si="119"/>
        <v>2.1240924803742234E-12</v>
      </c>
      <c r="DC116" s="7">
        <f t="shared" si="119"/>
        <v>2.2196766419910638E-12</v>
      </c>
      <c r="DD116" s="7">
        <f t="shared" si="119"/>
        <v>2.3195620908806616E-12</v>
      </c>
      <c r="DE116" s="7">
        <f t="shared" si="119"/>
        <v>2.4239423849702915E-12</v>
      </c>
      <c r="DF116" s="7">
        <f t="shared" si="119"/>
        <v>2.5330197922939546E-12</v>
      </c>
      <c r="DG116" s="7">
        <f t="shared" si="119"/>
        <v>2.6470056829471825E-12</v>
      </c>
      <c r="DH116" s="7">
        <f t="shared" si="119"/>
        <v>2.7661209386798056E-12</v>
      </c>
      <c r="DI116" s="7">
        <f t="shared" si="119"/>
        <v>2.8905963809203968E-12</v>
      </c>
      <c r="DJ116" s="7">
        <f t="shared" si="119"/>
        <v>3.0206732180618143E-12</v>
      </c>
      <c r="DK116" s="7">
        <f t="shared" si="119"/>
        <v>3.1566035128745962E-12</v>
      </c>
      <c r="DL116" s="7">
        <f t="shared" si="119"/>
        <v>3.2986506709539533E-12</v>
      </c>
      <c r="DM116" s="7">
        <f t="shared" si="119"/>
        <v>3.4470899511468815E-12</v>
      </c>
      <c r="DN116" s="7">
        <f t="shared" si="119"/>
        <v>3.6022089989484912E-12</v>
      </c>
      <c r="DO116" s="7">
        <f t="shared" si="119"/>
        <v>3.7643084039011728E-12</v>
      </c>
      <c r="DP116" s="7">
        <f t="shared" si="119"/>
        <v>3.9337022820767258E-12</v>
      </c>
      <c r="DQ116" s="7">
        <f t="shared" si="119"/>
        <v>4.110718884770179E-12</v>
      </c>
      <c r="DR116" s="7">
        <f t="shared" si="119"/>
        <v>4.2957012345848373E-12</v>
      </c>
      <c r="DS116" s="7">
        <f t="shared" si="119"/>
        <v>4.4890077901411546E-12</v>
      </c>
      <c r="DT116" s="7">
        <f t="shared" si="119"/>
        <v>4.6910131406975063E-12</v>
      </c>
      <c r="DU116" s="7">
        <f t="shared" si="119"/>
        <v>4.9021087320288942E-12</v>
      </c>
      <c r="DV116" s="7">
        <f t="shared" si="119"/>
        <v>5.1227036249701949E-12</v>
      </c>
      <c r="DW116" s="7">
        <f t="shared" si="119"/>
        <v>5.3532252880938534E-12</v>
      </c>
      <c r="DX116" s="7">
        <f t="shared" si="119"/>
        <v>5.5941204260580769E-12</v>
      </c>
    </row>
    <row r="117" spans="3:128" x14ac:dyDescent="0.35">
      <c r="C117" t="s">
        <v>89</v>
      </c>
      <c r="E117" s="4" t="s">
        <v>16</v>
      </c>
      <c r="I117" s="12">
        <f>I97</f>
        <v>0</v>
      </c>
      <c r="J117" s="12">
        <f t="shared" ref="J117:BU117" si="120">J97</f>
        <v>3.6044133513263006</v>
      </c>
      <c r="K117" s="12">
        <f t="shared" si="120"/>
        <v>4.5512273367513743</v>
      </c>
      <c r="L117" s="12">
        <f t="shared" si="120"/>
        <v>5.5563402592128739</v>
      </c>
      <c r="M117" s="12">
        <f t="shared" si="120"/>
        <v>6.6226894170313102</v>
      </c>
      <c r="N117" s="12">
        <f t="shared" si="120"/>
        <v>7.7533505638746405</v>
      </c>
      <c r="O117" s="12">
        <f t="shared" si="120"/>
        <v>8.951544264787465</v>
      </c>
      <c r="P117" s="12">
        <f t="shared" si="120"/>
        <v>10.220642540752131</v>
      </c>
      <c r="Q117" s="12">
        <f t="shared" si="120"/>
        <v>11.564175814816188</v>
      </c>
      <c r="R117" s="12">
        <f t="shared" si="120"/>
        <v>12.985840173407738</v>
      </c>
      <c r="S117" s="12">
        <f t="shared" si="120"/>
        <v>14.489504957074395</v>
      </c>
      <c r="T117" s="12">
        <f t="shared" si="120"/>
        <v>16.079220695523329</v>
      </c>
      <c r="U117" s="12">
        <f t="shared" si="120"/>
        <v>17.759227402510078</v>
      </c>
      <c r="V117" s="12">
        <f t="shared" si="120"/>
        <v>19.533963246824989</v>
      </c>
      <c r="W117" s="12">
        <f t="shared" si="120"/>
        <v>21.408073616358109</v>
      </c>
      <c r="X117" s="12">
        <f t="shared" si="120"/>
        <v>23.386420592988745</v>
      </c>
      <c r="Y117" s="12">
        <f t="shared" si="120"/>
        <v>25.47409285684564</v>
      </c>
      <c r="Z117" s="12">
        <f t="shared" si="120"/>
        <v>27.676416039319566</v>
      </c>
      <c r="AA117" s="12">
        <f t="shared" si="120"/>
        <v>29.998963545083129</v>
      </c>
      <c r="AB117" s="12">
        <f t="shared" si="120"/>
        <v>32.447567864285908</v>
      </c>
      <c r="AC117" s="12">
        <f t="shared" si="120"/>
        <v>35.028332397046313</v>
      </c>
      <c r="AD117" s="12">
        <f t="shared" si="120"/>
        <v>37.747643813358295</v>
      </c>
      <c r="AE117" s="12">
        <f t="shared" si="120"/>
        <v>40.612184972573203</v>
      </c>
      <c r="AF117" s="12">
        <f t="shared" si="120"/>
        <v>43.628948427705062</v>
      </c>
      <c r="AG117" s="12">
        <f t="shared" si="120"/>
        <v>46.805250540945167</v>
      </c>
      <c r="AH117" s="12">
        <f t="shared" si="120"/>
        <v>50.14874623796095</v>
      </c>
      <c r="AI117" s="12">
        <f t="shared" si="120"/>
        <v>53.667444429795907</v>
      </c>
      <c r="AJ117" s="12">
        <f t="shared" si="120"/>
        <v>57.369724132485985</v>
      </c>
      <c r="AK117" s="12">
        <f t="shared" si="120"/>
        <v>61.264351315864083</v>
      </c>
      <c r="AL117" s="12">
        <f t="shared" si="120"/>
        <v>65.360496514442531</v>
      </c>
      <c r="AM117" s="12">
        <f t="shared" si="120"/>
        <v>-1.1127099242003169E-13</v>
      </c>
      <c r="AN117" s="12">
        <f t="shared" si="120"/>
        <v>-1.1627818707893311E-13</v>
      </c>
      <c r="AO117" s="12">
        <f t="shared" si="120"/>
        <v>-1.2151070549748512E-13</v>
      </c>
      <c r="AP117" s="12">
        <f t="shared" si="120"/>
        <v>-1.2697868724487194E-13</v>
      </c>
      <c r="AQ117" s="12">
        <f t="shared" si="120"/>
        <v>-1.326927281708912E-13</v>
      </c>
      <c r="AR117" s="12">
        <f t="shared" si="120"/>
        <v>-1.3866390093858129E-13</v>
      </c>
      <c r="AS117" s="12">
        <f t="shared" si="120"/>
        <v>-1.4490377648081746E-13</v>
      </c>
      <c r="AT117" s="12">
        <f t="shared" si="120"/>
        <v>-1.5142444642245425E-13</v>
      </c>
      <c r="AU117" s="12">
        <f t="shared" si="120"/>
        <v>-1.5823854651146468E-13</v>
      </c>
      <c r="AV117" s="12">
        <f t="shared" si="120"/>
        <v>-1.6535928110448059E-13</v>
      </c>
      <c r="AW117" s="12">
        <f t="shared" si="120"/>
        <v>-1.7280044875418223E-13</v>
      </c>
      <c r="AX117" s="12">
        <f t="shared" si="120"/>
        <v>-1.8057646894812044E-13</v>
      </c>
      <c r="AY117" s="12">
        <f t="shared" si="120"/>
        <v>-1.8870241005078583E-13</v>
      </c>
      <c r="AZ117" s="12">
        <f t="shared" si="120"/>
        <v>-1.971940185030712E-13</v>
      </c>
      <c r="BA117" s="12">
        <f t="shared" si="120"/>
        <v>-2.0606774933570941E-13</v>
      </c>
      <c r="BB117" s="12">
        <f t="shared" si="120"/>
        <v>-2.1534079805581633E-13</v>
      </c>
      <c r="BC117" s="12">
        <f t="shared" si="120"/>
        <v>-2.2503113396832807E-13</v>
      </c>
      <c r="BD117" s="12">
        <f t="shared" si="120"/>
        <v>-2.3515753499690282E-13</v>
      </c>
      <c r="BE117" s="12">
        <f t="shared" si="120"/>
        <v>-2.4573962407176346E-13</v>
      </c>
      <c r="BF117" s="12">
        <f t="shared" si="120"/>
        <v>-2.5679790715499277E-13</v>
      </c>
      <c r="BG117" s="12">
        <f t="shared" si="120"/>
        <v>-2.6835381297696746E-13</v>
      </c>
      <c r="BH117" s="12">
        <f t="shared" si="120"/>
        <v>-2.80429734560931E-13</v>
      </c>
      <c r="BI117" s="12">
        <f t="shared" si="120"/>
        <v>-2.9304907261617293E-13</v>
      </c>
      <c r="BJ117" s="12">
        <f t="shared" si="120"/>
        <v>-3.0623628088390067E-13</v>
      </c>
      <c r="BK117" s="12">
        <f t="shared" si="120"/>
        <v>-3.2001691352367621E-13</v>
      </c>
      <c r="BL117" s="12">
        <f t="shared" si="120"/>
        <v>-3.344176746322416E-13</v>
      </c>
      <c r="BM117" s="12">
        <f t="shared" si="120"/>
        <v>-3.4946646999069247E-13</v>
      </c>
      <c r="BN117" s="12">
        <f t="shared" si="120"/>
        <v>-3.6519246114027364E-13</v>
      </c>
      <c r="BO117" s="12">
        <f t="shared" si="120"/>
        <v>-3.8162612189158601E-13</v>
      </c>
      <c r="BP117" s="12">
        <f t="shared" si="120"/>
        <v>-3.9879929737670738E-13</v>
      </c>
      <c r="BQ117" s="12">
        <f t="shared" si="120"/>
        <v>-4.1674526575865925E-13</v>
      </c>
      <c r="BR117" s="12">
        <f t="shared" si="120"/>
        <v>-4.3549880271779891E-13</v>
      </c>
      <c r="BS117" s="12">
        <f t="shared" si="120"/>
        <v>-4.5509624884009983E-13</v>
      </c>
      <c r="BT117" s="12">
        <f t="shared" si="120"/>
        <v>-4.7557558003790429E-13</v>
      </c>
      <c r="BU117" s="12">
        <f t="shared" si="120"/>
        <v>-4.9697648113961002E-13</v>
      </c>
      <c r="BV117" s="12">
        <f t="shared" ref="BV117:DX117" si="121">BV97</f>
        <v>-5.1934042279089243E-13</v>
      </c>
      <c r="BW117" s="12">
        <f t="shared" si="121"/>
        <v>-5.4271074181648263E-13</v>
      </c>
      <c r="BX117" s="12">
        <f t="shared" si="121"/>
        <v>-5.6713272519822425E-13</v>
      </c>
      <c r="BY117" s="12">
        <f t="shared" si="121"/>
        <v>-5.9265369783214432E-13</v>
      </c>
      <c r="BZ117" s="12">
        <f t="shared" si="121"/>
        <v>-6.1932311423459079E-13</v>
      </c>
      <c r="CA117" s="12">
        <f t="shared" si="121"/>
        <v>-6.4719265437514739E-13</v>
      </c>
      <c r="CB117" s="12">
        <f t="shared" si="121"/>
        <v>-6.7631632382202906E-13</v>
      </c>
      <c r="CC117" s="12">
        <f t="shared" si="121"/>
        <v>-7.0675055839402035E-13</v>
      </c>
      <c r="CD117" s="12">
        <f t="shared" si="121"/>
        <v>-7.3855433352175138E-13</v>
      </c>
      <c r="CE117" s="12">
        <f t="shared" si="121"/>
        <v>-7.7178927853023012E-13</v>
      </c>
      <c r="CF117" s="12">
        <f t="shared" si="121"/>
        <v>-8.0651979606409054E-13</v>
      </c>
      <c r="CG117" s="12">
        <f t="shared" si="121"/>
        <v>-8.4281318688697449E-13</v>
      </c>
      <c r="CH117" s="12">
        <f t="shared" si="121"/>
        <v>-8.8073978029688832E-13</v>
      </c>
      <c r="CI117" s="12">
        <f t="shared" si="121"/>
        <v>-9.2037307041024822E-13</v>
      </c>
      <c r="CJ117" s="12">
        <f t="shared" si="121"/>
        <v>-9.6178985857870952E-13</v>
      </c>
      <c r="CK117" s="12">
        <f t="shared" si="121"/>
        <v>-1.0050704022147514E-12</v>
      </c>
      <c r="CL117" s="12">
        <f t="shared" si="121"/>
        <v>-1.0502985703144153E-12</v>
      </c>
      <c r="CM117" s="12">
        <f t="shared" si="121"/>
        <v>-1.097562005978564E-12</v>
      </c>
      <c r="CN117" s="12">
        <f t="shared" si="121"/>
        <v>-1.1469522962475993E-12</v>
      </c>
      <c r="CO117" s="12">
        <f t="shared" si="121"/>
        <v>-1.1985651495787413E-12</v>
      </c>
      <c r="CP117" s="12">
        <f t="shared" si="121"/>
        <v>-1.2525005813097849E-12</v>
      </c>
      <c r="CQ117" s="12">
        <f t="shared" si="121"/>
        <v>-1.3088631074687251E-12</v>
      </c>
      <c r="CR117" s="12">
        <f t="shared" si="121"/>
        <v>-1.3677619473048177E-12</v>
      </c>
      <c r="CS117" s="12">
        <f t="shared" si="121"/>
        <v>-1.4293112349335344E-12</v>
      </c>
      <c r="CT117" s="12">
        <f t="shared" si="121"/>
        <v>-1.4936302405055435E-12</v>
      </c>
      <c r="CU117" s="12">
        <f t="shared" si="121"/>
        <v>-1.560843601328293E-12</v>
      </c>
      <c r="CV117" s="12">
        <f t="shared" si="121"/>
        <v>-1.6310815633880661E-12</v>
      </c>
      <c r="CW117" s="12">
        <f t="shared" si="121"/>
        <v>-1.7044802337405291E-12</v>
      </c>
      <c r="CX117" s="12">
        <f t="shared" si="121"/>
        <v>-1.7811818442588527E-12</v>
      </c>
      <c r="CY117" s="12">
        <f t="shared" si="121"/>
        <v>-1.8613350272505009E-12</v>
      </c>
      <c r="CZ117" s="12">
        <f t="shared" si="121"/>
        <v>-1.9450951034767737E-12</v>
      </c>
      <c r="DA117" s="12">
        <f t="shared" si="121"/>
        <v>-2.0326243831332283E-12</v>
      </c>
      <c r="DB117" s="12">
        <f t="shared" si="121"/>
        <v>-2.1240924803742234E-12</v>
      </c>
      <c r="DC117" s="12">
        <f t="shared" si="121"/>
        <v>-2.2196766419910638E-12</v>
      </c>
      <c r="DD117" s="12">
        <f t="shared" si="121"/>
        <v>-2.3195620908806616E-12</v>
      </c>
      <c r="DE117" s="12">
        <f t="shared" si="121"/>
        <v>-2.4239423849702915E-12</v>
      </c>
      <c r="DF117" s="12">
        <f t="shared" si="121"/>
        <v>-2.5330197922939546E-12</v>
      </c>
      <c r="DG117" s="12">
        <f t="shared" si="121"/>
        <v>-2.6470056829471825E-12</v>
      </c>
      <c r="DH117" s="12">
        <f t="shared" si="121"/>
        <v>-2.7661209386798056E-12</v>
      </c>
      <c r="DI117" s="12">
        <f t="shared" si="121"/>
        <v>-2.8905963809203968E-12</v>
      </c>
      <c r="DJ117" s="12">
        <f t="shared" si="121"/>
        <v>-3.0206732180618143E-12</v>
      </c>
      <c r="DK117" s="12">
        <f t="shared" si="121"/>
        <v>-3.1566035128745962E-12</v>
      </c>
      <c r="DL117" s="12">
        <f t="shared" si="121"/>
        <v>-3.2986506709539533E-12</v>
      </c>
      <c r="DM117" s="12">
        <f t="shared" si="121"/>
        <v>-3.4470899511468815E-12</v>
      </c>
      <c r="DN117" s="12">
        <f t="shared" si="121"/>
        <v>-3.6022089989484912E-12</v>
      </c>
      <c r="DO117" s="12">
        <f t="shared" si="121"/>
        <v>-3.7643084039011728E-12</v>
      </c>
      <c r="DP117" s="12">
        <f t="shared" si="121"/>
        <v>-3.9337022820767258E-12</v>
      </c>
      <c r="DQ117" s="12">
        <f t="shared" si="121"/>
        <v>-4.110718884770179E-12</v>
      </c>
      <c r="DR117" s="12">
        <f t="shared" si="121"/>
        <v>-4.2957012345848373E-12</v>
      </c>
      <c r="DS117" s="12">
        <f t="shared" si="121"/>
        <v>-4.4890077901411546E-12</v>
      </c>
      <c r="DT117" s="12">
        <f t="shared" si="121"/>
        <v>-4.6910131406975063E-12</v>
      </c>
      <c r="DU117" s="12">
        <f t="shared" si="121"/>
        <v>-4.9021087320288942E-12</v>
      </c>
      <c r="DV117" s="12">
        <f t="shared" si="121"/>
        <v>-5.1227036249701949E-12</v>
      </c>
      <c r="DW117" s="12">
        <f t="shared" si="121"/>
        <v>-5.3532252880938534E-12</v>
      </c>
      <c r="DX117" s="12">
        <f t="shared" si="121"/>
        <v>-5.5941204260580769E-12</v>
      </c>
    </row>
    <row r="118" spans="3:128" x14ac:dyDescent="0.35">
      <c r="C118" s="13" t="s">
        <v>90</v>
      </c>
      <c r="D118" s="13"/>
      <c r="E118" s="16" t="s">
        <v>16</v>
      </c>
      <c r="F118" s="13"/>
      <c r="G118" s="13"/>
      <c r="H118" s="13"/>
      <c r="I118" s="15">
        <f>I114-I116-I117</f>
        <v>0</v>
      </c>
      <c r="J118" s="15">
        <f t="shared" ref="J118:BU118" ca="1" si="122">J114-J116-J117</f>
        <v>11.769230769230774</v>
      </c>
      <c r="K118" s="15">
        <f t="shared" ca="1" si="122"/>
        <v>12.004615384615384</v>
      </c>
      <c r="L118" s="15">
        <f t="shared" ca="1" si="122"/>
        <v>12.244707692307692</v>
      </c>
      <c r="M118" s="15">
        <f t="shared" ca="1" si="122"/>
        <v>12.489601846153846</v>
      </c>
      <c r="N118" s="15">
        <f t="shared" ca="1" si="122"/>
        <v>12.739393883076929</v>
      </c>
      <c r="O118" s="15">
        <f t="shared" ca="1" si="122"/>
        <v>12.994181760738464</v>
      </c>
      <c r="P118" s="15">
        <f t="shared" ca="1" si="122"/>
        <v>13.254065395953234</v>
      </c>
      <c r="Q118" s="15">
        <f t="shared" ca="1" si="122"/>
        <v>13.519146703872302</v>
      </c>
      <c r="R118" s="15">
        <f t="shared" ca="1" si="122"/>
        <v>13.789529637949748</v>
      </c>
      <c r="S118" s="15">
        <f t="shared" ca="1" si="122"/>
        <v>14.065320230708743</v>
      </c>
      <c r="T118" s="15">
        <f t="shared" ca="1" si="122"/>
        <v>14.346626635322913</v>
      </c>
      <c r="U118" s="15">
        <f t="shared" ca="1" si="122"/>
        <v>14.633559168029372</v>
      </c>
      <c r="V118" s="15">
        <f t="shared" ca="1" si="122"/>
        <v>14.926230351389961</v>
      </c>
      <c r="W118" s="15">
        <f t="shared" ca="1" si="122"/>
        <v>15.224754958417762</v>
      </c>
      <c r="X118" s="15">
        <f t="shared" ca="1" si="122"/>
        <v>15.529250057586122</v>
      </c>
      <c r="Y118" s="15">
        <f t="shared" ca="1" si="122"/>
        <v>15.839835058737837</v>
      </c>
      <c r="Z118" s="15">
        <f t="shared" ca="1" si="122"/>
        <v>16.156631759912596</v>
      </c>
      <c r="AA118" s="15">
        <f t="shared" ca="1" si="122"/>
        <v>16.479764395110848</v>
      </c>
      <c r="AB118" s="15">
        <f t="shared" ca="1" si="122"/>
        <v>16.809359683013064</v>
      </c>
      <c r="AC118" s="15">
        <f t="shared" ca="1" si="122"/>
        <v>17.145546876673336</v>
      </c>
      <c r="AD118" s="15">
        <f t="shared" ca="1" si="122"/>
        <v>17.488457814206797</v>
      </c>
      <c r="AE118" s="15">
        <f t="shared" ca="1" si="122"/>
        <v>17.838226970490936</v>
      </c>
      <c r="AF118" s="15">
        <f t="shared" ca="1" si="122"/>
        <v>18.194991509900753</v>
      </c>
      <c r="AG118" s="15">
        <f t="shared" ca="1" si="122"/>
        <v>18.558891340098768</v>
      </c>
      <c r="AH118" s="15">
        <f t="shared" ca="1" si="122"/>
        <v>18.930069166900736</v>
      </c>
      <c r="AI118" s="15">
        <f t="shared" ca="1" si="122"/>
        <v>19.308670550238759</v>
      </c>
      <c r="AJ118" s="15">
        <f t="shared" ca="1" si="122"/>
        <v>19.694843961243535</v>
      </c>
      <c r="AK118" s="15">
        <f t="shared" ca="1" si="122"/>
        <v>20.088740840468411</v>
      </c>
      <c r="AL118" s="15">
        <f t="shared" ca="1" si="122"/>
        <v>20.490515657277768</v>
      </c>
      <c r="AM118" s="15">
        <f t="shared" ca="1" si="122"/>
        <v>90.568079205167734</v>
      </c>
      <c r="AN118" s="15">
        <f t="shared" ca="1" si="122"/>
        <v>92.379440789271101</v>
      </c>
      <c r="AO118" s="15">
        <f t="shared" ca="1" si="122"/>
        <v>94.227029605056515</v>
      </c>
      <c r="AP118" s="15">
        <f t="shared" ca="1" si="122"/>
        <v>96.111570197157647</v>
      </c>
      <c r="AQ118" s="15">
        <f t="shared" ca="1" si="122"/>
        <v>98.033801601100819</v>
      </c>
      <c r="AR118" s="15">
        <f t="shared" ca="1" si="122"/>
        <v>99.994477633122827</v>
      </c>
      <c r="AS118" s="15">
        <f t="shared" ca="1" si="122"/>
        <v>101.99436718578528</v>
      </c>
      <c r="AT118" s="15">
        <f t="shared" ca="1" si="122"/>
        <v>104.034254529501</v>
      </c>
      <c r="AU118" s="15">
        <f t="shared" ca="1" si="122"/>
        <v>106.11493962009101</v>
      </c>
      <c r="AV118" s="15">
        <f t="shared" ca="1" si="122"/>
        <v>108.23723841249286</v>
      </c>
      <c r="AW118" s="15">
        <f t="shared" ca="1" si="122"/>
        <v>110.40198318074269</v>
      </c>
      <c r="AX118" s="15">
        <f t="shared" ca="1" si="122"/>
        <v>0</v>
      </c>
      <c r="AY118" s="15">
        <f t="shared" ca="1" si="122"/>
        <v>0</v>
      </c>
      <c r="AZ118" s="15">
        <f t="shared" ca="1" si="122"/>
        <v>0</v>
      </c>
      <c r="BA118" s="15">
        <f t="shared" ca="1" si="122"/>
        <v>0</v>
      </c>
      <c r="BB118" s="15">
        <f t="shared" ca="1" si="122"/>
        <v>0</v>
      </c>
      <c r="BC118" s="15">
        <f t="shared" ca="1" si="122"/>
        <v>0</v>
      </c>
      <c r="BD118" s="15">
        <f t="shared" ca="1" si="122"/>
        <v>0</v>
      </c>
      <c r="BE118" s="15">
        <f t="shared" ca="1" si="122"/>
        <v>0</v>
      </c>
      <c r="BF118" s="15">
        <f t="shared" ca="1" si="122"/>
        <v>0</v>
      </c>
      <c r="BG118" s="15">
        <f t="shared" ca="1" si="122"/>
        <v>0</v>
      </c>
      <c r="BH118" s="15">
        <f t="shared" ca="1" si="122"/>
        <v>0</v>
      </c>
      <c r="BI118" s="15">
        <f t="shared" ca="1" si="122"/>
        <v>0</v>
      </c>
      <c r="BJ118" s="15">
        <f t="shared" ca="1" si="122"/>
        <v>0</v>
      </c>
      <c r="BK118" s="15">
        <f t="shared" ca="1" si="122"/>
        <v>0</v>
      </c>
      <c r="BL118" s="15">
        <f t="shared" ca="1" si="122"/>
        <v>0</v>
      </c>
      <c r="BM118" s="15">
        <f t="shared" ca="1" si="122"/>
        <v>0</v>
      </c>
      <c r="BN118" s="15">
        <f t="shared" ca="1" si="122"/>
        <v>0</v>
      </c>
      <c r="BO118" s="15">
        <f t="shared" ca="1" si="122"/>
        <v>0</v>
      </c>
      <c r="BP118" s="15">
        <f t="shared" ca="1" si="122"/>
        <v>0</v>
      </c>
      <c r="BQ118" s="15">
        <f t="shared" ca="1" si="122"/>
        <v>0</v>
      </c>
      <c r="BR118" s="15">
        <f t="shared" ca="1" si="122"/>
        <v>0</v>
      </c>
      <c r="BS118" s="15">
        <f t="shared" ca="1" si="122"/>
        <v>0</v>
      </c>
      <c r="BT118" s="15">
        <f t="shared" ca="1" si="122"/>
        <v>0</v>
      </c>
      <c r="BU118" s="15">
        <f t="shared" ca="1" si="122"/>
        <v>0</v>
      </c>
      <c r="BV118" s="15">
        <f t="shared" ref="BV118:DX118" ca="1" si="123">BV114-BV116-BV117</f>
        <v>0</v>
      </c>
      <c r="BW118" s="15">
        <f t="shared" ca="1" si="123"/>
        <v>0</v>
      </c>
      <c r="BX118" s="15">
        <f t="shared" ca="1" si="123"/>
        <v>0</v>
      </c>
      <c r="BY118" s="15">
        <f t="shared" ca="1" si="123"/>
        <v>0</v>
      </c>
      <c r="BZ118" s="15">
        <f t="shared" ca="1" si="123"/>
        <v>0</v>
      </c>
      <c r="CA118" s="15">
        <f t="shared" ca="1" si="123"/>
        <v>0</v>
      </c>
      <c r="CB118" s="15">
        <f t="shared" ca="1" si="123"/>
        <v>0</v>
      </c>
      <c r="CC118" s="15">
        <f t="shared" ca="1" si="123"/>
        <v>0</v>
      </c>
      <c r="CD118" s="15">
        <f t="shared" ca="1" si="123"/>
        <v>0</v>
      </c>
      <c r="CE118" s="15">
        <f t="shared" ca="1" si="123"/>
        <v>0</v>
      </c>
      <c r="CF118" s="15">
        <f t="shared" ca="1" si="123"/>
        <v>0</v>
      </c>
      <c r="CG118" s="15">
        <f t="shared" ca="1" si="123"/>
        <v>0</v>
      </c>
      <c r="CH118" s="15">
        <f t="shared" ca="1" si="123"/>
        <v>0</v>
      </c>
      <c r="CI118" s="15">
        <f t="shared" ca="1" si="123"/>
        <v>0</v>
      </c>
      <c r="CJ118" s="15">
        <f t="shared" ca="1" si="123"/>
        <v>0</v>
      </c>
      <c r="CK118" s="15">
        <f t="shared" ca="1" si="123"/>
        <v>0</v>
      </c>
      <c r="CL118" s="15">
        <f t="shared" ca="1" si="123"/>
        <v>0</v>
      </c>
      <c r="CM118" s="15">
        <f t="shared" ca="1" si="123"/>
        <v>0</v>
      </c>
      <c r="CN118" s="15">
        <f t="shared" ca="1" si="123"/>
        <v>0</v>
      </c>
      <c r="CO118" s="15">
        <f t="shared" ca="1" si="123"/>
        <v>0</v>
      </c>
      <c r="CP118" s="15">
        <f t="shared" ca="1" si="123"/>
        <v>0</v>
      </c>
      <c r="CQ118" s="15">
        <f t="shared" ca="1" si="123"/>
        <v>0</v>
      </c>
      <c r="CR118" s="15">
        <f t="shared" ca="1" si="123"/>
        <v>0</v>
      </c>
      <c r="CS118" s="15">
        <f t="shared" ca="1" si="123"/>
        <v>0</v>
      </c>
      <c r="CT118" s="15">
        <f t="shared" ca="1" si="123"/>
        <v>0</v>
      </c>
      <c r="CU118" s="15">
        <f t="shared" ca="1" si="123"/>
        <v>0</v>
      </c>
      <c r="CV118" s="15">
        <f t="shared" ca="1" si="123"/>
        <v>0</v>
      </c>
      <c r="CW118" s="15">
        <f t="shared" ca="1" si="123"/>
        <v>0</v>
      </c>
      <c r="CX118" s="15">
        <f t="shared" ca="1" si="123"/>
        <v>0</v>
      </c>
      <c r="CY118" s="15">
        <f t="shared" ca="1" si="123"/>
        <v>0</v>
      </c>
      <c r="CZ118" s="15">
        <f t="shared" ca="1" si="123"/>
        <v>0</v>
      </c>
      <c r="DA118" s="15">
        <f t="shared" ca="1" si="123"/>
        <v>0</v>
      </c>
      <c r="DB118" s="15">
        <f t="shared" ca="1" si="123"/>
        <v>0</v>
      </c>
      <c r="DC118" s="15">
        <f t="shared" ca="1" si="123"/>
        <v>0</v>
      </c>
      <c r="DD118" s="15">
        <f t="shared" ca="1" si="123"/>
        <v>0</v>
      </c>
      <c r="DE118" s="15">
        <f t="shared" ca="1" si="123"/>
        <v>0</v>
      </c>
      <c r="DF118" s="15">
        <f t="shared" ca="1" si="123"/>
        <v>0</v>
      </c>
      <c r="DG118" s="15">
        <f t="shared" ca="1" si="123"/>
        <v>0</v>
      </c>
      <c r="DH118" s="15">
        <f t="shared" ca="1" si="123"/>
        <v>0</v>
      </c>
      <c r="DI118" s="15">
        <f t="shared" ca="1" si="123"/>
        <v>0</v>
      </c>
      <c r="DJ118" s="15">
        <f t="shared" ca="1" si="123"/>
        <v>0</v>
      </c>
      <c r="DK118" s="15">
        <f t="shared" ca="1" si="123"/>
        <v>0</v>
      </c>
      <c r="DL118" s="15">
        <f t="shared" ca="1" si="123"/>
        <v>0</v>
      </c>
      <c r="DM118" s="15">
        <f t="shared" ca="1" si="123"/>
        <v>0</v>
      </c>
      <c r="DN118" s="15">
        <f t="shared" ca="1" si="123"/>
        <v>0</v>
      </c>
      <c r="DO118" s="15">
        <f t="shared" ca="1" si="123"/>
        <v>0</v>
      </c>
      <c r="DP118" s="15">
        <f t="shared" ca="1" si="123"/>
        <v>0</v>
      </c>
      <c r="DQ118" s="15">
        <f t="shared" ca="1" si="123"/>
        <v>0</v>
      </c>
      <c r="DR118" s="15">
        <f t="shared" ca="1" si="123"/>
        <v>0</v>
      </c>
      <c r="DS118" s="15">
        <f t="shared" ca="1" si="123"/>
        <v>0</v>
      </c>
      <c r="DT118" s="15">
        <f t="shared" ca="1" si="123"/>
        <v>0</v>
      </c>
      <c r="DU118" s="15">
        <f t="shared" ca="1" si="123"/>
        <v>0</v>
      </c>
      <c r="DV118" s="15">
        <f t="shared" ca="1" si="123"/>
        <v>0</v>
      </c>
      <c r="DW118" s="15">
        <f t="shared" ca="1" si="123"/>
        <v>0</v>
      </c>
      <c r="DX118" s="15">
        <f t="shared" ca="1" si="123"/>
        <v>0</v>
      </c>
    </row>
    <row r="120" spans="3:128" x14ac:dyDescent="0.35">
      <c r="C120" t="s">
        <v>93</v>
      </c>
      <c r="E120" s="20" t="s">
        <v>46</v>
      </c>
      <c r="F120" s="3">
        <f>G120/100</f>
        <v>0</v>
      </c>
      <c r="G120">
        <v>0</v>
      </c>
      <c r="I120" s="3">
        <f>$F$120</f>
        <v>0</v>
      </c>
      <c r="J120" s="3">
        <f t="shared" ref="J120:BU120" si="124">$F$120</f>
        <v>0</v>
      </c>
      <c r="K120" s="3">
        <f t="shared" si="124"/>
        <v>0</v>
      </c>
      <c r="L120" s="3">
        <f t="shared" si="124"/>
        <v>0</v>
      </c>
      <c r="M120" s="3">
        <f t="shared" si="124"/>
        <v>0</v>
      </c>
      <c r="N120" s="3">
        <f t="shared" si="124"/>
        <v>0</v>
      </c>
      <c r="O120" s="3">
        <f t="shared" si="124"/>
        <v>0</v>
      </c>
      <c r="P120" s="3">
        <f t="shared" si="124"/>
        <v>0</v>
      </c>
      <c r="Q120" s="3">
        <f t="shared" si="124"/>
        <v>0</v>
      </c>
      <c r="R120" s="3">
        <f t="shared" si="124"/>
        <v>0</v>
      </c>
      <c r="S120" s="3">
        <f t="shared" si="124"/>
        <v>0</v>
      </c>
      <c r="T120" s="3">
        <f t="shared" si="124"/>
        <v>0</v>
      </c>
      <c r="U120" s="3">
        <f t="shared" si="124"/>
        <v>0</v>
      </c>
      <c r="V120" s="3">
        <f t="shared" si="124"/>
        <v>0</v>
      </c>
      <c r="W120" s="3">
        <f t="shared" si="124"/>
        <v>0</v>
      </c>
      <c r="X120" s="3">
        <f t="shared" si="124"/>
        <v>0</v>
      </c>
      <c r="Y120" s="3">
        <f t="shared" si="124"/>
        <v>0</v>
      </c>
      <c r="Z120" s="3">
        <f t="shared" si="124"/>
        <v>0</v>
      </c>
      <c r="AA120" s="3">
        <f t="shared" si="124"/>
        <v>0</v>
      </c>
      <c r="AB120" s="3">
        <f t="shared" si="124"/>
        <v>0</v>
      </c>
      <c r="AC120" s="3">
        <f t="shared" si="124"/>
        <v>0</v>
      </c>
      <c r="AD120" s="3">
        <f t="shared" si="124"/>
        <v>0</v>
      </c>
      <c r="AE120" s="3">
        <f t="shared" si="124"/>
        <v>0</v>
      </c>
      <c r="AF120" s="3">
        <f t="shared" si="124"/>
        <v>0</v>
      </c>
      <c r="AG120" s="3">
        <f t="shared" si="124"/>
        <v>0</v>
      </c>
      <c r="AH120" s="3">
        <f t="shared" si="124"/>
        <v>0</v>
      </c>
      <c r="AI120" s="3">
        <f t="shared" si="124"/>
        <v>0</v>
      </c>
      <c r="AJ120" s="3">
        <f t="shared" si="124"/>
        <v>0</v>
      </c>
      <c r="AK120" s="3">
        <f t="shared" si="124"/>
        <v>0</v>
      </c>
      <c r="AL120" s="3">
        <f t="shared" si="124"/>
        <v>0</v>
      </c>
      <c r="AM120" s="3">
        <f t="shared" si="124"/>
        <v>0</v>
      </c>
      <c r="AN120" s="3">
        <f t="shared" si="124"/>
        <v>0</v>
      </c>
      <c r="AO120" s="3">
        <f t="shared" si="124"/>
        <v>0</v>
      </c>
      <c r="AP120" s="3">
        <f t="shared" si="124"/>
        <v>0</v>
      </c>
      <c r="AQ120" s="3">
        <f t="shared" si="124"/>
        <v>0</v>
      </c>
      <c r="AR120" s="3">
        <f t="shared" si="124"/>
        <v>0</v>
      </c>
      <c r="AS120" s="3">
        <f t="shared" si="124"/>
        <v>0</v>
      </c>
      <c r="AT120" s="3">
        <f t="shared" si="124"/>
        <v>0</v>
      </c>
      <c r="AU120" s="3">
        <f t="shared" si="124"/>
        <v>0</v>
      </c>
      <c r="AV120" s="3">
        <f t="shared" si="124"/>
        <v>0</v>
      </c>
      <c r="AW120" s="3">
        <f t="shared" si="124"/>
        <v>0</v>
      </c>
      <c r="AX120" s="3">
        <f t="shared" si="124"/>
        <v>0</v>
      </c>
      <c r="AY120" s="3">
        <f t="shared" si="124"/>
        <v>0</v>
      </c>
      <c r="AZ120" s="3">
        <f t="shared" si="124"/>
        <v>0</v>
      </c>
      <c r="BA120" s="3">
        <f t="shared" si="124"/>
        <v>0</v>
      </c>
      <c r="BB120" s="3">
        <f t="shared" si="124"/>
        <v>0</v>
      </c>
      <c r="BC120" s="3">
        <f t="shared" si="124"/>
        <v>0</v>
      </c>
      <c r="BD120" s="3">
        <f t="shared" si="124"/>
        <v>0</v>
      </c>
      <c r="BE120" s="3">
        <f t="shared" si="124"/>
        <v>0</v>
      </c>
      <c r="BF120" s="3">
        <f t="shared" si="124"/>
        <v>0</v>
      </c>
      <c r="BG120" s="3">
        <f t="shared" si="124"/>
        <v>0</v>
      </c>
      <c r="BH120" s="3">
        <f t="shared" si="124"/>
        <v>0</v>
      </c>
      <c r="BI120" s="3">
        <f t="shared" si="124"/>
        <v>0</v>
      </c>
      <c r="BJ120" s="3">
        <f t="shared" si="124"/>
        <v>0</v>
      </c>
      <c r="BK120" s="3">
        <f t="shared" si="124"/>
        <v>0</v>
      </c>
      <c r="BL120" s="3">
        <f t="shared" si="124"/>
        <v>0</v>
      </c>
      <c r="BM120" s="3">
        <f t="shared" si="124"/>
        <v>0</v>
      </c>
      <c r="BN120" s="3">
        <f t="shared" si="124"/>
        <v>0</v>
      </c>
      <c r="BO120" s="3">
        <f t="shared" si="124"/>
        <v>0</v>
      </c>
      <c r="BP120" s="3">
        <f t="shared" si="124"/>
        <v>0</v>
      </c>
      <c r="BQ120" s="3">
        <f t="shared" si="124"/>
        <v>0</v>
      </c>
      <c r="BR120" s="3">
        <f t="shared" si="124"/>
        <v>0</v>
      </c>
      <c r="BS120" s="3">
        <f t="shared" si="124"/>
        <v>0</v>
      </c>
      <c r="BT120" s="3">
        <f t="shared" si="124"/>
        <v>0</v>
      </c>
      <c r="BU120" s="3">
        <f t="shared" si="124"/>
        <v>0</v>
      </c>
      <c r="BV120" s="3">
        <f t="shared" ref="BV120:DX120" si="125">$F$120</f>
        <v>0</v>
      </c>
      <c r="BW120" s="3">
        <f t="shared" si="125"/>
        <v>0</v>
      </c>
      <c r="BX120" s="3">
        <f t="shared" si="125"/>
        <v>0</v>
      </c>
      <c r="BY120" s="3">
        <f t="shared" si="125"/>
        <v>0</v>
      </c>
      <c r="BZ120" s="3">
        <f t="shared" si="125"/>
        <v>0</v>
      </c>
      <c r="CA120" s="3">
        <f t="shared" si="125"/>
        <v>0</v>
      </c>
      <c r="CB120" s="3">
        <f t="shared" si="125"/>
        <v>0</v>
      </c>
      <c r="CC120" s="3">
        <f t="shared" si="125"/>
        <v>0</v>
      </c>
      <c r="CD120" s="3">
        <f t="shared" si="125"/>
        <v>0</v>
      </c>
      <c r="CE120" s="3">
        <f t="shared" si="125"/>
        <v>0</v>
      </c>
      <c r="CF120" s="3">
        <f t="shared" si="125"/>
        <v>0</v>
      </c>
      <c r="CG120" s="3">
        <f t="shared" si="125"/>
        <v>0</v>
      </c>
      <c r="CH120" s="3">
        <f t="shared" si="125"/>
        <v>0</v>
      </c>
      <c r="CI120" s="3">
        <f t="shared" si="125"/>
        <v>0</v>
      </c>
      <c r="CJ120" s="3">
        <f t="shared" si="125"/>
        <v>0</v>
      </c>
      <c r="CK120" s="3">
        <f t="shared" si="125"/>
        <v>0</v>
      </c>
      <c r="CL120" s="3">
        <f t="shared" si="125"/>
        <v>0</v>
      </c>
      <c r="CM120" s="3">
        <f t="shared" si="125"/>
        <v>0</v>
      </c>
      <c r="CN120" s="3">
        <f t="shared" si="125"/>
        <v>0</v>
      </c>
      <c r="CO120" s="3">
        <f t="shared" si="125"/>
        <v>0</v>
      </c>
      <c r="CP120" s="3">
        <f t="shared" si="125"/>
        <v>0</v>
      </c>
      <c r="CQ120" s="3">
        <f t="shared" si="125"/>
        <v>0</v>
      </c>
      <c r="CR120" s="3">
        <f t="shared" si="125"/>
        <v>0</v>
      </c>
      <c r="CS120" s="3">
        <f t="shared" si="125"/>
        <v>0</v>
      </c>
      <c r="CT120" s="3">
        <f t="shared" si="125"/>
        <v>0</v>
      </c>
      <c r="CU120" s="3">
        <f t="shared" si="125"/>
        <v>0</v>
      </c>
      <c r="CV120" s="3">
        <f t="shared" si="125"/>
        <v>0</v>
      </c>
      <c r="CW120" s="3">
        <f t="shared" si="125"/>
        <v>0</v>
      </c>
      <c r="CX120" s="3">
        <f t="shared" si="125"/>
        <v>0</v>
      </c>
      <c r="CY120" s="3">
        <f t="shared" si="125"/>
        <v>0</v>
      </c>
      <c r="CZ120" s="3">
        <f t="shared" si="125"/>
        <v>0</v>
      </c>
      <c r="DA120" s="3">
        <f t="shared" si="125"/>
        <v>0</v>
      </c>
      <c r="DB120" s="3">
        <f t="shared" si="125"/>
        <v>0</v>
      </c>
      <c r="DC120" s="3">
        <f t="shared" si="125"/>
        <v>0</v>
      </c>
      <c r="DD120" s="3">
        <f t="shared" si="125"/>
        <v>0</v>
      </c>
      <c r="DE120" s="3">
        <f t="shared" si="125"/>
        <v>0</v>
      </c>
      <c r="DF120" s="3">
        <f t="shared" si="125"/>
        <v>0</v>
      </c>
      <c r="DG120" s="3">
        <f t="shared" si="125"/>
        <v>0</v>
      </c>
      <c r="DH120" s="3">
        <f t="shared" si="125"/>
        <v>0</v>
      </c>
      <c r="DI120" s="3">
        <f t="shared" si="125"/>
        <v>0</v>
      </c>
      <c r="DJ120" s="3">
        <f t="shared" si="125"/>
        <v>0</v>
      </c>
      <c r="DK120" s="3">
        <f t="shared" si="125"/>
        <v>0</v>
      </c>
      <c r="DL120" s="3">
        <f t="shared" si="125"/>
        <v>0</v>
      </c>
      <c r="DM120" s="3">
        <f t="shared" si="125"/>
        <v>0</v>
      </c>
      <c r="DN120" s="3">
        <f t="shared" si="125"/>
        <v>0</v>
      </c>
      <c r="DO120" s="3">
        <f t="shared" si="125"/>
        <v>0</v>
      </c>
      <c r="DP120" s="3">
        <f t="shared" si="125"/>
        <v>0</v>
      </c>
      <c r="DQ120" s="3">
        <f t="shared" si="125"/>
        <v>0</v>
      </c>
      <c r="DR120" s="3">
        <f t="shared" si="125"/>
        <v>0</v>
      </c>
      <c r="DS120" s="3">
        <f t="shared" si="125"/>
        <v>0</v>
      </c>
      <c r="DT120" s="3">
        <f t="shared" si="125"/>
        <v>0</v>
      </c>
      <c r="DU120" s="3">
        <f t="shared" si="125"/>
        <v>0</v>
      </c>
      <c r="DV120" s="3">
        <f t="shared" si="125"/>
        <v>0</v>
      </c>
      <c r="DW120" s="3">
        <f t="shared" si="125"/>
        <v>0</v>
      </c>
      <c r="DX120" s="3">
        <f t="shared" si="125"/>
        <v>0</v>
      </c>
    </row>
    <row r="121" spans="3:128" x14ac:dyDescent="0.35">
      <c r="C121" t="s">
        <v>94</v>
      </c>
      <c r="E121" s="4" t="s">
        <v>16</v>
      </c>
      <c r="I121" s="7">
        <f>MAX(I118,0)*I120</f>
        <v>0</v>
      </c>
      <c r="J121" s="7">
        <f t="shared" ref="J121:BU121" ca="1" si="126">MAX(J118,0)*J120</f>
        <v>0</v>
      </c>
      <c r="K121" s="7">
        <f t="shared" ca="1" si="126"/>
        <v>0</v>
      </c>
      <c r="L121" s="7">
        <f t="shared" ca="1" si="126"/>
        <v>0</v>
      </c>
      <c r="M121" s="7">
        <f t="shared" ca="1" si="126"/>
        <v>0</v>
      </c>
      <c r="N121" s="7">
        <f t="shared" ca="1" si="126"/>
        <v>0</v>
      </c>
      <c r="O121" s="7">
        <f t="shared" ca="1" si="126"/>
        <v>0</v>
      </c>
      <c r="P121" s="7">
        <f t="shared" ca="1" si="126"/>
        <v>0</v>
      </c>
      <c r="Q121" s="7">
        <f t="shared" ca="1" si="126"/>
        <v>0</v>
      </c>
      <c r="R121" s="7">
        <f t="shared" ca="1" si="126"/>
        <v>0</v>
      </c>
      <c r="S121" s="7">
        <f t="shared" ca="1" si="126"/>
        <v>0</v>
      </c>
      <c r="T121" s="7">
        <f t="shared" ca="1" si="126"/>
        <v>0</v>
      </c>
      <c r="U121" s="7">
        <f t="shared" ca="1" si="126"/>
        <v>0</v>
      </c>
      <c r="V121" s="7">
        <f t="shared" ca="1" si="126"/>
        <v>0</v>
      </c>
      <c r="W121" s="7">
        <f t="shared" ca="1" si="126"/>
        <v>0</v>
      </c>
      <c r="X121" s="7">
        <f t="shared" ca="1" si="126"/>
        <v>0</v>
      </c>
      <c r="Y121" s="7">
        <f t="shared" ca="1" si="126"/>
        <v>0</v>
      </c>
      <c r="Z121" s="7">
        <f t="shared" ca="1" si="126"/>
        <v>0</v>
      </c>
      <c r="AA121" s="7">
        <f t="shared" ca="1" si="126"/>
        <v>0</v>
      </c>
      <c r="AB121" s="7">
        <f t="shared" ca="1" si="126"/>
        <v>0</v>
      </c>
      <c r="AC121" s="7">
        <f t="shared" ca="1" si="126"/>
        <v>0</v>
      </c>
      <c r="AD121" s="7">
        <f t="shared" ca="1" si="126"/>
        <v>0</v>
      </c>
      <c r="AE121" s="7">
        <f t="shared" ca="1" si="126"/>
        <v>0</v>
      </c>
      <c r="AF121" s="7">
        <f t="shared" ca="1" si="126"/>
        <v>0</v>
      </c>
      <c r="AG121" s="7">
        <f t="shared" ca="1" si="126"/>
        <v>0</v>
      </c>
      <c r="AH121" s="7">
        <f t="shared" ca="1" si="126"/>
        <v>0</v>
      </c>
      <c r="AI121" s="7">
        <f t="shared" ca="1" si="126"/>
        <v>0</v>
      </c>
      <c r="AJ121" s="7">
        <f t="shared" ca="1" si="126"/>
        <v>0</v>
      </c>
      <c r="AK121" s="7">
        <f t="shared" ca="1" si="126"/>
        <v>0</v>
      </c>
      <c r="AL121" s="7">
        <f t="shared" ca="1" si="126"/>
        <v>0</v>
      </c>
      <c r="AM121" s="7">
        <f t="shared" ca="1" si="126"/>
        <v>0</v>
      </c>
      <c r="AN121" s="7">
        <f t="shared" ca="1" si="126"/>
        <v>0</v>
      </c>
      <c r="AO121" s="7">
        <f t="shared" ca="1" si="126"/>
        <v>0</v>
      </c>
      <c r="AP121" s="7">
        <f t="shared" ca="1" si="126"/>
        <v>0</v>
      </c>
      <c r="AQ121" s="7">
        <f t="shared" ca="1" si="126"/>
        <v>0</v>
      </c>
      <c r="AR121" s="7">
        <f t="shared" ca="1" si="126"/>
        <v>0</v>
      </c>
      <c r="AS121" s="7">
        <f t="shared" ca="1" si="126"/>
        <v>0</v>
      </c>
      <c r="AT121" s="7">
        <f t="shared" ca="1" si="126"/>
        <v>0</v>
      </c>
      <c r="AU121" s="7">
        <f t="shared" ca="1" si="126"/>
        <v>0</v>
      </c>
      <c r="AV121" s="7">
        <f t="shared" ca="1" si="126"/>
        <v>0</v>
      </c>
      <c r="AW121" s="7">
        <f t="shared" ca="1" si="126"/>
        <v>0</v>
      </c>
      <c r="AX121" s="7">
        <f t="shared" ca="1" si="126"/>
        <v>0</v>
      </c>
      <c r="AY121" s="7">
        <f t="shared" ca="1" si="126"/>
        <v>0</v>
      </c>
      <c r="AZ121" s="7">
        <f t="shared" ca="1" si="126"/>
        <v>0</v>
      </c>
      <c r="BA121" s="7">
        <f t="shared" ca="1" si="126"/>
        <v>0</v>
      </c>
      <c r="BB121" s="7">
        <f t="shared" ca="1" si="126"/>
        <v>0</v>
      </c>
      <c r="BC121" s="7">
        <f t="shared" ca="1" si="126"/>
        <v>0</v>
      </c>
      <c r="BD121" s="7">
        <f t="shared" ca="1" si="126"/>
        <v>0</v>
      </c>
      <c r="BE121" s="7">
        <f t="shared" ca="1" si="126"/>
        <v>0</v>
      </c>
      <c r="BF121" s="7">
        <f t="shared" ca="1" si="126"/>
        <v>0</v>
      </c>
      <c r="BG121" s="7">
        <f t="shared" ca="1" si="126"/>
        <v>0</v>
      </c>
      <c r="BH121" s="7">
        <f t="shared" ca="1" si="126"/>
        <v>0</v>
      </c>
      <c r="BI121" s="7">
        <f t="shared" ca="1" si="126"/>
        <v>0</v>
      </c>
      <c r="BJ121" s="7">
        <f t="shared" ca="1" si="126"/>
        <v>0</v>
      </c>
      <c r="BK121" s="7">
        <f t="shared" ca="1" si="126"/>
        <v>0</v>
      </c>
      <c r="BL121" s="7">
        <f t="shared" ca="1" si="126"/>
        <v>0</v>
      </c>
      <c r="BM121" s="7">
        <f t="shared" ca="1" si="126"/>
        <v>0</v>
      </c>
      <c r="BN121" s="7">
        <f t="shared" ca="1" si="126"/>
        <v>0</v>
      </c>
      <c r="BO121" s="7">
        <f t="shared" ca="1" si="126"/>
        <v>0</v>
      </c>
      <c r="BP121" s="7">
        <f t="shared" ca="1" si="126"/>
        <v>0</v>
      </c>
      <c r="BQ121" s="7">
        <f t="shared" ca="1" si="126"/>
        <v>0</v>
      </c>
      <c r="BR121" s="7">
        <f t="shared" ca="1" si="126"/>
        <v>0</v>
      </c>
      <c r="BS121" s="7">
        <f t="shared" ca="1" si="126"/>
        <v>0</v>
      </c>
      <c r="BT121" s="7">
        <f t="shared" ca="1" si="126"/>
        <v>0</v>
      </c>
      <c r="BU121" s="7">
        <f t="shared" ca="1" si="126"/>
        <v>0</v>
      </c>
      <c r="BV121" s="7">
        <f t="shared" ref="BV121:DX121" ca="1" si="127">MAX(BV118,0)*BV120</f>
        <v>0</v>
      </c>
      <c r="BW121" s="7">
        <f t="shared" ca="1" si="127"/>
        <v>0</v>
      </c>
      <c r="BX121" s="7">
        <f t="shared" ca="1" si="127"/>
        <v>0</v>
      </c>
      <c r="BY121" s="7">
        <f t="shared" ca="1" si="127"/>
        <v>0</v>
      </c>
      <c r="BZ121" s="7">
        <f t="shared" ca="1" si="127"/>
        <v>0</v>
      </c>
      <c r="CA121" s="7">
        <f t="shared" ca="1" si="127"/>
        <v>0</v>
      </c>
      <c r="CB121" s="7">
        <f t="shared" ca="1" si="127"/>
        <v>0</v>
      </c>
      <c r="CC121" s="7">
        <f t="shared" ca="1" si="127"/>
        <v>0</v>
      </c>
      <c r="CD121" s="7">
        <f t="shared" ca="1" si="127"/>
        <v>0</v>
      </c>
      <c r="CE121" s="7">
        <f t="shared" ca="1" si="127"/>
        <v>0</v>
      </c>
      <c r="CF121" s="7">
        <f t="shared" ca="1" si="127"/>
        <v>0</v>
      </c>
      <c r="CG121" s="7">
        <f t="shared" ca="1" si="127"/>
        <v>0</v>
      </c>
      <c r="CH121" s="7">
        <f t="shared" ca="1" si="127"/>
        <v>0</v>
      </c>
      <c r="CI121" s="7">
        <f t="shared" ca="1" si="127"/>
        <v>0</v>
      </c>
      <c r="CJ121" s="7">
        <f t="shared" ca="1" si="127"/>
        <v>0</v>
      </c>
      <c r="CK121" s="7">
        <f t="shared" ca="1" si="127"/>
        <v>0</v>
      </c>
      <c r="CL121" s="7">
        <f t="shared" ca="1" si="127"/>
        <v>0</v>
      </c>
      <c r="CM121" s="7">
        <f t="shared" ca="1" si="127"/>
        <v>0</v>
      </c>
      <c r="CN121" s="7">
        <f t="shared" ca="1" si="127"/>
        <v>0</v>
      </c>
      <c r="CO121" s="7">
        <f t="shared" ca="1" si="127"/>
        <v>0</v>
      </c>
      <c r="CP121" s="7">
        <f t="shared" ca="1" si="127"/>
        <v>0</v>
      </c>
      <c r="CQ121" s="7">
        <f t="shared" ca="1" si="127"/>
        <v>0</v>
      </c>
      <c r="CR121" s="7">
        <f t="shared" ca="1" si="127"/>
        <v>0</v>
      </c>
      <c r="CS121" s="7">
        <f t="shared" ca="1" si="127"/>
        <v>0</v>
      </c>
      <c r="CT121" s="7">
        <f t="shared" ca="1" si="127"/>
        <v>0</v>
      </c>
      <c r="CU121" s="7">
        <f t="shared" ca="1" si="127"/>
        <v>0</v>
      </c>
      <c r="CV121" s="7">
        <f t="shared" ca="1" si="127"/>
        <v>0</v>
      </c>
      <c r="CW121" s="7">
        <f t="shared" ca="1" si="127"/>
        <v>0</v>
      </c>
      <c r="CX121" s="7">
        <f t="shared" ca="1" si="127"/>
        <v>0</v>
      </c>
      <c r="CY121" s="7">
        <f t="shared" ca="1" si="127"/>
        <v>0</v>
      </c>
      <c r="CZ121" s="7">
        <f t="shared" ca="1" si="127"/>
        <v>0</v>
      </c>
      <c r="DA121" s="7">
        <f t="shared" ca="1" si="127"/>
        <v>0</v>
      </c>
      <c r="DB121" s="7">
        <f t="shared" ca="1" si="127"/>
        <v>0</v>
      </c>
      <c r="DC121" s="7">
        <f t="shared" ca="1" si="127"/>
        <v>0</v>
      </c>
      <c r="DD121" s="7">
        <f t="shared" ca="1" si="127"/>
        <v>0</v>
      </c>
      <c r="DE121" s="7">
        <f t="shared" ca="1" si="127"/>
        <v>0</v>
      </c>
      <c r="DF121" s="7">
        <f t="shared" ca="1" si="127"/>
        <v>0</v>
      </c>
      <c r="DG121" s="7">
        <f t="shared" ca="1" si="127"/>
        <v>0</v>
      </c>
      <c r="DH121" s="7">
        <f t="shared" ca="1" si="127"/>
        <v>0</v>
      </c>
      <c r="DI121" s="7">
        <f t="shared" ca="1" si="127"/>
        <v>0</v>
      </c>
      <c r="DJ121" s="7">
        <f t="shared" ca="1" si="127"/>
        <v>0</v>
      </c>
      <c r="DK121" s="7">
        <f t="shared" ca="1" si="127"/>
        <v>0</v>
      </c>
      <c r="DL121" s="7">
        <f t="shared" ca="1" si="127"/>
        <v>0</v>
      </c>
      <c r="DM121" s="7">
        <f t="shared" ca="1" si="127"/>
        <v>0</v>
      </c>
      <c r="DN121" s="7">
        <f t="shared" ca="1" si="127"/>
        <v>0</v>
      </c>
      <c r="DO121" s="7">
        <f t="shared" ca="1" si="127"/>
        <v>0</v>
      </c>
      <c r="DP121" s="7">
        <f t="shared" ca="1" si="127"/>
        <v>0</v>
      </c>
      <c r="DQ121" s="7">
        <f t="shared" ca="1" si="127"/>
        <v>0</v>
      </c>
      <c r="DR121" s="7">
        <f t="shared" ca="1" si="127"/>
        <v>0</v>
      </c>
      <c r="DS121" s="7">
        <f t="shared" ca="1" si="127"/>
        <v>0</v>
      </c>
      <c r="DT121" s="7">
        <f t="shared" ca="1" si="127"/>
        <v>0</v>
      </c>
      <c r="DU121" s="7">
        <f t="shared" ca="1" si="127"/>
        <v>0</v>
      </c>
      <c r="DV121" s="7">
        <f t="shared" ca="1" si="127"/>
        <v>0</v>
      </c>
      <c r="DW121" s="7">
        <f t="shared" ca="1" si="127"/>
        <v>0</v>
      </c>
      <c r="DX121" s="7">
        <f t="shared" ca="1" si="127"/>
        <v>0</v>
      </c>
    </row>
    <row r="122" spans="3:128" x14ac:dyDescent="0.35">
      <c r="C122" t="s">
        <v>95</v>
      </c>
      <c r="I122" s="7">
        <f>MIN(I121,I95-I97)</f>
        <v>0</v>
      </c>
      <c r="J122" s="7">
        <f t="shared" ref="J122:BU122" ca="1" si="128">MIN(J121,J95-J97)</f>
        <v>0</v>
      </c>
      <c r="K122" s="7">
        <f t="shared" ca="1" si="128"/>
        <v>0</v>
      </c>
      <c r="L122" s="7">
        <f t="shared" ca="1" si="128"/>
        <v>0</v>
      </c>
      <c r="M122" s="7">
        <f t="shared" ca="1" si="128"/>
        <v>0</v>
      </c>
      <c r="N122" s="7">
        <f t="shared" ca="1" si="128"/>
        <v>0</v>
      </c>
      <c r="O122" s="7">
        <f t="shared" ca="1" si="128"/>
        <v>0</v>
      </c>
      <c r="P122" s="7">
        <f t="shared" ca="1" si="128"/>
        <v>0</v>
      </c>
      <c r="Q122" s="7">
        <f t="shared" ca="1" si="128"/>
        <v>0</v>
      </c>
      <c r="R122" s="7">
        <f t="shared" ca="1" si="128"/>
        <v>0</v>
      </c>
      <c r="S122" s="7">
        <f t="shared" ca="1" si="128"/>
        <v>0</v>
      </c>
      <c r="T122" s="7">
        <f t="shared" ca="1" si="128"/>
        <v>0</v>
      </c>
      <c r="U122" s="7">
        <f t="shared" ca="1" si="128"/>
        <v>0</v>
      </c>
      <c r="V122" s="7">
        <f t="shared" ca="1" si="128"/>
        <v>0</v>
      </c>
      <c r="W122" s="7">
        <f t="shared" ca="1" si="128"/>
        <v>0</v>
      </c>
      <c r="X122" s="7">
        <f t="shared" ca="1" si="128"/>
        <v>0</v>
      </c>
      <c r="Y122" s="7">
        <f t="shared" ca="1" si="128"/>
        <v>0</v>
      </c>
      <c r="Z122" s="7">
        <f t="shared" ca="1" si="128"/>
        <v>0</v>
      </c>
      <c r="AA122" s="7">
        <f t="shared" ca="1" si="128"/>
        <v>0</v>
      </c>
      <c r="AB122" s="7">
        <f t="shared" ca="1" si="128"/>
        <v>0</v>
      </c>
      <c r="AC122" s="7">
        <f t="shared" ca="1" si="128"/>
        <v>0</v>
      </c>
      <c r="AD122" s="7">
        <f t="shared" ca="1" si="128"/>
        <v>0</v>
      </c>
      <c r="AE122" s="7">
        <f t="shared" ca="1" si="128"/>
        <v>0</v>
      </c>
      <c r="AF122" s="7">
        <f t="shared" ca="1" si="128"/>
        <v>0</v>
      </c>
      <c r="AG122" s="7">
        <f t="shared" ca="1" si="128"/>
        <v>0</v>
      </c>
      <c r="AH122" s="7">
        <f t="shared" ca="1" si="128"/>
        <v>0</v>
      </c>
      <c r="AI122" s="7">
        <f t="shared" ca="1" si="128"/>
        <v>0</v>
      </c>
      <c r="AJ122" s="7">
        <f t="shared" ca="1" si="128"/>
        <v>0</v>
      </c>
      <c r="AK122" s="7">
        <f t="shared" ca="1" si="128"/>
        <v>0</v>
      </c>
      <c r="AL122" s="7">
        <f t="shared" ca="1" si="128"/>
        <v>0</v>
      </c>
      <c r="AM122" s="7">
        <f t="shared" ca="1" si="128"/>
        <v>0</v>
      </c>
      <c r="AN122" s="7">
        <f t="shared" ca="1" si="128"/>
        <v>0</v>
      </c>
      <c r="AO122" s="7">
        <f t="shared" ca="1" si="128"/>
        <v>0</v>
      </c>
      <c r="AP122" s="7">
        <f t="shared" ca="1" si="128"/>
        <v>0</v>
      </c>
      <c r="AQ122" s="7">
        <f t="shared" ca="1" si="128"/>
        <v>0</v>
      </c>
      <c r="AR122" s="7">
        <f t="shared" ca="1" si="128"/>
        <v>0</v>
      </c>
      <c r="AS122" s="7">
        <f t="shared" ca="1" si="128"/>
        <v>0</v>
      </c>
      <c r="AT122" s="7">
        <f t="shared" ca="1" si="128"/>
        <v>0</v>
      </c>
      <c r="AU122" s="7">
        <f t="shared" ca="1" si="128"/>
        <v>0</v>
      </c>
      <c r="AV122" s="7">
        <f t="shared" ca="1" si="128"/>
        <v>0</v>
      </c>
      <c r="AW122" s="7">
        <f t="shared" ca="1" si="128"/>
        <v>0</v>
      </c>
      <c r="AX122" s="7">
        <f t="shared" ca="1" si="128"/>
        <v>0</v>
      </c>
      <c r="AY122" s="7">
        <f t="shared" ca="1" si="128"/>
        <v>0</v>
      </c>
      <c r="AZ122" s="7">
        <f t="shared" ca="1" si="128"/>
        <v>0</v>
      </c>
      <c r="BA122" s="7">
        <f t="shared" ca="1" si="128"/>
        <v>0</v>
      </c>
      <c r="BB122" s="7">
        <f t="shared" ca="1" si="128"/>
        <v>0</v>
      </c>
      <c r="BC122" s="7">
        <f t="shared" ca="1" si="128"/>
        <v>0</v>
      </c>
      <c r="BD122" s="7">
        <f t="shared" ca="1" si="128"/>
        <v>0</v>
      </c>
      <c r="BE122" s="7">
        <f t="shared" ca="1" si="128"/>
        <v>0</v>
      </c>
      <c r="BF122" s="7">
        <f t="shared" ca="1" si="128"/>
        <v>0</v>
      </c>
      <c r="BG122" s="7">
        <f t="shared" ca="1" si="128"/>
        <v>0</v>
      </c>
      <c r="BH122" s="7">
        <f t="shared" ca="1" si="128"/>
        <v>0</v>
      </c>
      <c r="BI122" s="7">
        <f t="shared" ca="1" si="128"/>
        <v>0</v>
      </c>
      <c r="BJ122" s="7">
        <f t="shared" ca="1" si="128"/>
        <v>0</v>
      </c>
      <c r="BK122" s="7">
        <f t="shared" ca="1" si="128"/>
        <v>0</v>
      </c>
      <c r="BL122" s="7">
        <f t="shared" ca="1" si="128"/>
        <v>0</v>
      </c>
      <c r="BM122" s="7">
        <f t="shared" ca="1" si="128"/>
        <v>0</v>
      </c>
      <c r="BN122" s="7">
        <f t="shared" ca="1" si="128"/>
        <v>0</v>
      </c>
      <c r="BO122" s="7">
        <f t="shared" ca="1" si="128"/>
        <v>0</v>
      </c>
      <c r="BP122" s="7">
        <f t="shared" ca="1" si="128"/>
        <v>0</v>
      </c>
      <c r="BQ122" s="7">
        <f t="shared" ca="1" si="128"/>
        <v>0</v>
      </c>
      <c r="BR122" s="7">
        <f t="shared" ca="1" si="128"/>
        <v>0</v>
      </c>
      <c r="BS122" s="7">
        <f t="shared" ca="1" si="128"/>
        <v>0</v>
      </c>
      <c r="BT122" s="7">
        <f t="shared" ca="1" si="128"/>
        <v>0</v>
      </c>
      <c r="BU122" s="7">
        <f t="shared" ca="1" si="128"/>
        <v>0</v>
      </c>
      <c r="BV122" s="7">
        <f t="shared" ref="BV122:DX122" ca="1" si="129">MIN(BV121,BV95-BV97)</f>
        <v>0</v>
      </c>
      <c r="BW122" s="7">
        <f t="shared" ca="1" si="129"/>
        <v>0</v>
      </c>
      <c r="BX122" s="7">
        <f t="shared" ca="1" si="129"/>
        <v>0</v>
      </c>
      <c r="BY122" s="7">
        <f t="shared" ca="1" si="129"/>
        <v>0</v>
      </c>
      <c r="BZ122" s="7">
        <f t="shared" ca="1" si="129"/>
        <v>0</v>
      </c>
      <c r="CA122" s="7">
        <f t="shared" ca="1" si="129"/>
        <v>0</v>
      </c>
      <c r="CB122" s="7">
        <f t="shared" ca="1" si="129"/>
        <v>0</v>
      </c>
      <c r="CC122" s="7">
        <f t="shared" ca="1" si="129"/>
        <v>0</v>
      </c>
      <c r="CD122" s="7">
        <f t="shared" ca="1" si="129"/>
        <v>0</v>
      </c>
      <c r="CE122" s="7">
        <f t="shared" ca="1" si="129"/>
        <v>0</v>
      </c>
      <c r="CF122" s="7">
        <f t="shared" ca="1" si="129"/>
        <v>0</v>
      </c>
      <c r="CG122" s="7">
        <f t="shared" ca="1" si="129"/>
        <v>0</v>
      </c>
      <c r="CH122" s="7">
        <f t="shared" ca="1" si="129"/>
        <v>0</v>
      </c>
      <c r="CI122" s="7">
        <f t="shared" ca="1" si="129"/>
        <v>0</v>
      </c>
      <c r="CJ122" s="7">
        <f t="shared" ca="1" si="129"/>
        <v>0</v>
      </c>
      <c r="CK122" s="7">
        <f t="shared" ca="1" si="129"/>
        <v>0</v>
      </c>
      <c r="CL122" s="7">
        <f t="shared" ca="1" si="129"/>
        <v>0</v>
      </c>
      <c r="CM122" s="7">
        <f t="shared" ca="1" si="129"/>
        <v>0</v>
      </c>
      <c r="CN122" s="7">
        <f t="shared" ca="1" si="129"/>
        <v>0</v>
      </c>
      <c r="CO122" s="7">
        <f t="shared" ca="1" si="129"/>
        <v>0</v>
      </c>
      <c r="CP122" s="7">
        <f t="shared" ca="1" si="129"/>
        <v>0</v>
      </c>
      <c r="CQ122" s="7">
        <f t="shared" ca="1" si="129"/>
        <v>0</v>
      </c>
      <c r="CR122" s="7">
        <f t="shared" ca="1" si="129"/>
        <v>0</v>
      </c>
      <c r="CS122" s="7">
        <f t="shared" ca="1" si="129"/>
        <v>0</v>
      </c>
      <c r="CT122" s="7">
        <f t="shared" ca="1" si="129"/>
        <v>0</v>
      </c>
      <c r="CU122" s="7">
        <f t="shared" ca="1" si="129"/>
        <v>0</v>
      </c>
      <c r="CV122" s="7">
        <f t="shared" ca="1" si="129"/>
        <v>0</v>
      </c>
      <c r="CW122" s="7">
        <f t="shared" ca="1" si="129"/>
        <v>0</v>
      </c>
      <c r="CX122" s="7">
        <f t="shared" ca="1" si="129"/>
        <v>0</v>
      </c>
      <c r="CY122" s="7">
        <f t="shared" ca="1" si="129"/>
        <v>0</v>
      </c>
      <c r="CZ122" s="7">
        <f t="shared" ca="1" si="129"/>
        <v>0</v>
      </c>
      <c r="DA122" s="7">
        <f t="shared" ca="1" si="129"/>
        <v>0</v>
      </c>
      <c r="DB122" s="7">
        <f t="shared" ca="1" si="129"/>
        <v>0</v>
      </c>
      <c r="DC122" s="7">
        <f t="shared" ca="1" si="129"/>
        <v>0</v>
      </c>
      <c r="DD122" s="7">
        <f t="shared" ca="1" si="129"/>
        <v>0</v>
      </c>
      <c r="DE122" s="7">
        <f t="shared" ca="1" si="129"/>
        <v>0</v>
      </c>
      <c r="DF122" s="7">
        <f t="shared" ca="1" si="129"/>
        <v>0</v>
      </c>
      <c r="DG122" s="7">
        <f t="shared" ca="1" si="129"/>
        <v>0</v>
      </c>
      <c r="DH122" s="7">
        <f t="shared" ca="1" si="129"/>
        <v>0</v>
      </c>
      <c r="DI122" s="7">
        <f t="shared" ca="1" si="129"/>
        <v>0</v>
      </c>
      <c r="DJ122" s="7">
        <f t="shared" ca="1" si="129"/>
        <v>0</v>
      </c>
      <c r="DK122" s="7">
        <f t="shared" ca="1" si="129"/>
        <v>0</v>
      </c>
      <c r="DL122" s="7">
        <f t="shared" ca="1" si="129"/>
        <v>0</v>
      </c>
      <c r="DM122" s="7">
        <f t="shared" ca="1" si="129"/>
        <v>0</v>
      </c>
      <c r="DN122" s="7">
        <f t="shared" ca="1" si="129"/>
        <v>0</v>
      </c>
      <c r="DO122" s="7">
        <f t="shared" ca="1" si="129"/>
        <v>0</v>
      </c>
      <c r="DP122" s="7">
        <f t="shared" ca="1" si="129"/>
        <v>0</v>
      </c>
      <c r="DQ122" s="7">
        <f t="shared" ca="1" si="129"/>
        <v>0</v>
      </c>
      <c r="DR122" s="7">
        <f t="shared" ca="1" si="129"/>
        <v>0</v>
      </c>
      <c r="DS122" s="7">
        <f t="shared" ca="1" si="129"/>
        <v>0</v>
      </c>
      <c r="DT122" s="7">
        <f t="shared" ca="1" si="129"/>
        <v>0</v>
      </c>
      <c r="DU122" s="7">
        <f t="shared" ca="1" si="129"/>
        <v>0</v>
      </c>
      <c r="DV122" s="7">
        <f t="shared" ca="1" si="129"/>
        <v>0</v>
      </c>
      <c r="DW122" s="7">
        <f t="shared" ca="1" si="129"/>
        <v>0</v>
      </c>
      <c r="DX122" s="7">
        <f t="shared" ca="1" si="129"/>
        <v>0</v>
      </c>
    </row>
    <row r="124" spans="3:128" x14ac:dyDescent="0.35">
      <c r="C124" s="13" t="s">
        <v>96</v>
      </c>
      <c r="D124" s="13"/>
      <c r="E124" s="16" t="s">
        <v>16</v>
      </c>
      <c r="F124" s="13"/>
      <c r="G124" s="13"/>
      <c r="H124" s="13"/>
      <c r="I124" s="15">
        <f>I118-I122</f>
        <v>0</v>
      </c>
      <c r="J124" s="15">
        <f t="shared" ref="J124:BU124" ca="1" si="130">J118-J122</f>
        <v>11.769230769230774</v>
      </c>
      <c r="K124" s="15">
        <f t="shared" ca="1" si="130"/>
        <v>12.004615384615384</v>
      </c>
      <c r="L124" s="15">
        <f t="shared" ca="1" si="130"/>
        <v>12.244707692307692</v>
      </c>
      <c r="M124" s="15">
        <f t="shared" ca="1" si="130"/>
        <v>12.489601846153846</v>
      </c>
      <c r="N124" s="15">
        <f t="shared" ca="1" si="130"/>
        <v>12.739393883076929</v>
      </c>
      <c r="O124" s="15">
        <f t="shared" ca="1" si="130"/>
        <v>12.994181760738464</v>
      </c>
      <c r="P124" s="15">
        <f t="shared" ca="1" si="130"/>
        <v>13.254065395953234</v>
      </c>
      <c r="Q124" s="15">
        <f t="shared" ca="1" si="130"/>
        <v>13.519146703872302</v>
      </c>
      <c r="R124" s="15">
        <f t="shared" ca="1" si="130"/>
        <v>13.789529637949748</v>
      </c>
      <c r="S124" s="15">
        <f t="shared" ca="1" si="130"/>
        <v>14.065320230708743</v>
      </c>
      <c r="T124" s="15">
        <f t="shared" ca="1" si="130"/>
        <v>14.346626635322913</v>
      </c>
      <c r="U124" s="15">
        <f t="shared" ca="1" si="130"/>
        <v>14.633559168029372</v>
      </c>
      <c r="V124" s="15">
        <f t="shared" ca="1" si="130"/>
        <v>14.926230351389961</v>
      </c>
      <c r="W124" s="15">
        <f t="shared" ca="1" si="130"/>
        <v>15.224754958417762</v>
      </c>
      <c r="X124" s="15">
        <f t="shared" ca="1" si="130"/>
        <v>15.529250057586122</v>
      </c>
      <c r="Y124" s="15">
        <f t="shared" ca="1" si="130"/>
        <v>15.839835058737837</v>
      </c>
      <c r="Z124" s="15">
        <f t="shared" ca="1" si="130"/>
        <v>16.156631759912596</v>
      </c>
      <c r="AA124" s="15">
        <f t="shared" ca="1" si="130"/>
        <v>16.479764395110848</v>
      </c>
      <c r="AB124" s="15">
        <f t="shared" ca="1" si="130"/>
        <v>16.809359683013064</v>
      </c>
      <c r="AC124" s="15">
        <f t="shared" ca="1" si="130"/>
        <v>17.145546876673336</v>
      </c>
      <c r="AD124" s="15">
        <f t="shared" ca="1" si="130"/>
        <v>17.488457814206797</v>
      </c>
      <c r="AE124" s="15">
        <f t="shared" ca="1" si="130"/>
        <v>17.838226970490936</v>
      </c>
      <c r="AF124" s="15">
        <f t="shared" ca="1" si="130"/>
        <v>18.194991509900753</v>
      </c>
      <c r="AG124" s="15">
        <f t="shared" ca="1" si="130"/>
        <v>18.558891340098768</v>
      </c>
      <c r="AH124" s="15">
        <f t="shared" ca="1" si="130"/>
        <v>18.930069166900736</v>
      </c>
      <c r="AI124" s="15">
        <f t="shared" ca="1" si="130"/>
        <v>19.308670550238759</v>
      </c>
      <c r="AJ124" s="15">
        <f t="shared" ca="1" si="130"/>
        <v>19.694843961243535</v>
      </c>
      <c r="AK124" s="15">
        <f t="shared" ca="1" si="130"/>
        <v>20.088740840468411</v>
      </c>
      <c r="AL124" s="15">
        <f t="shared" ca="1" si="130"/>
        <v>20.490515657277768</v>
      </c>
      <c r="AM124" s="15">
        <f t="shared" ca="1" si="130"/>
        <v>90.568079205167734</v>
      </c>
      <c r="AN124" s="15">
        <f t="shared" ca="1" si="130"/>
        <v>92.379440789271101</v>
      </c>
      <c r="AO124" s="15">
        <f t="shared" ca="1" si="130"/>
        <v>94.227029605056515</v>
      </c>
      <c r="AP124" s="15">
        <f t="shared" ca="1" si="130"/>
        <v>96.111570197157647</v>
      </c>
      <c r="AQ124" s="15">
        <f t="shared" ca="1" si="130"/>
        <v>98.033801601100819</v>
      </c>
      <c r="AR124" s="15">
        <f t="shared" ca="1" si="130"/>
        <v>99.994477633122827</v>
      </c>
      <c r="AS124" s="15">
        <f t="shared" ca="1" si="130"/>
        <v>101.99436718578528</v>
      </c>
      <c r="AT124" s="15">
        <f t="shared" ca="1" si="130"/>
        <v>104.034254529501</v>
      </c>
      <c r="AU124" s="15">
        <f t="shared" ca="1" si="130"/>
        <v>106.11493962009101</v>
      </c>
      <c r="AV124" s="15">
        <f t="shared" ca="1" si="130"/>
        <v>108.23723841249286</v>
      </c>
      <c r="AW124" s="15">
        <f t="shared" ca="1" si="130"/>
        <v>110.40198318074269</v>
      </c>
      <c r="AX124" s="15">
        <f t="shared" ca="1" si="130"/>
        <v>0</v>
      </c>
      <c r="AY124" s="15">
        <f t="shared" ca="1" si="130"/>
        <v>0</v>
      </c>
      <c r="AZ124" s="15">
        <f t="shared" ca="1" si="130"/>
        <v>0</v>
      </c>
      <c r="BA124" s="15">
        <f t="shared" ca="1" si="130"/>
        <v>0</v>
      </c>
      <c r="BB124" s="15">
        <f t="shared" ca="1" si="130"/>
        <v>0</v>
      </c>
      <c r="BC124" s="15">
        <f t="shared" ca="1" si="130"/>
        <v>0</v>
      </c>
      <c r="BD124" s="15">
        <f t="shared" ca="1" si="130"/>
        <v>0</v>
      </c>
      <c r="BE124" s="15">
        <f t="shared" ca="1" si="130"/>
        <v>0</v>
      </c>
      <c r="BF124" s="15">
        <f t="shared" ca="1" si="130"/>
        <v>0</v>
      </c>
      <c r="BG124" s="15">
        <f t="shared" ca="1" si="130"/>
        <v>0</v>
      </c>
      <c r="BH124" s="15">
        <f t="shared" ca="1" si="130"/>
        <v>0</v>
      </c>
      <c r="BI124" s="15">
        <f t="shared" ca="1" si="130"/>
        <v>0</v>
      </c>
      <c r="BJ124" s="15">
        <f t="shared" ca="1" si="130"/>
        <v>0</v>
      </c>
      <c r="BK124" s="15">
        <f t="shared" ca="1" si="130"/>
        <v>0</v>
      </c>
      <c r="BL124" s="15">
        <f t="shared" ca="1" si="130"/>
        <v>0</v>
      </c>
      <c r="BM124" s="15">
        <f t="shared" ca="1" si="130"/>
        <v>0</v>
      </c>
      <c r="BN124" s="15">
        <f t="shared" ca="1" si="130"/>
        <v>0</v>
      </c>
      <c r="BO124" s="15">
        <f t="shared" ca="1" si="130"/>
        <v>0</v>
      </c>
      <c r="BP124" s="15">
        <f t="shared" ca="1" si="130"/>
        <v>0</v>
      </c>
      <c r="BQ124" s="15">
        <f t="shared" ca="1" si="130"/>
        <v>0</v>
      </c>
      <c r="BR124" s="15">
        <f t="shared" ca="1" si="130"/>
        <v>0</v>
      </c>
      <c r="BS124" s="15">
        <f t="shared" ca="1" si="130"/>
        <v>0</v>
      </c>
      <c r="BT124" s="15">
        <f t="shared" ca="1" si="130"/>
        <v>0</v>
      </c>
      <c r="BU124" s="15">
        <f t="shared" ca="1" si="130"/>
        <v>0</v>
      </c>
      <c r="BV124" s="15">
        <f t="shared" ref="BV124:DX124" ca="1" si="131">BV118-BV122</f>
        <v>0</v>
      </c>
      <c r="BW124" s="15">
        <f t="shared" ca="1" si="131"/>
        <v>0</v>
      </c>
      <c r="BX124" s="15">
        <f t="shared" ca="1" si="131"/>
        <v>0</v>
      </c>
      <c r="BY124" s="15">
        <f t="shared" ca="1" si="131"/>
        <v>0</v>
      </c>
      <c r="BZ124" s="15">
        <f t="shared" ca="1" si="131"/>
        <v>0</v>
      </c>
      <c r="CA124" s="15">
        <f t="shared" ca="1" si="131"/>
        <v>0</v>
      </c>
      <c r="CB124" s="15">
        <f t="shared" ca="1" si="131"/>
        <v>0</v>
      </c>
      <c r="CC124" s="15">
        <f t="shared" ca="1" si="131"/>
        <v>0</v>
      </c>
      <c r="CD124" s="15">
        <f t="shared" ca="1" si="131"/>
        <v>0</v>
      </c>
      <c r="CE124" s="15">
        <f t="shared" ca="1" si="131"/>
        <v>0</v>
      </c>
      <c r="CF124" s="15">
        <f t="shared" ca="1" si="131"/>
        <v>0</v>
      </c>
      <c r="CG124" s="15">
        <f t="shared" ca="1" si="131"/>
        <v>0</v>
      </c>
      <c r="CH124" s="15">
        <f t="shared" ca="1" si="131"/>
        <v>0</v>
      </c>
      <c r="CI124" s="15">
        <f t="shared" ca="1" si="131"/>
        <v>0</v>
      </c>
      <c r="CJ124" s="15">
        <f t="shared" ca="1" si="131"/>
        <v>0</v>
      </c>
      <c r="CK124" s="15">
        <f t="shared" ca="1" si="131"/>
        <v>0</v>
      </c>
      <c r="CL124" s="15">
        <f t="shared" ca="1" si="131"/>
        <v>0</v>
      </c>
      <c r="CM124" s="15">
        <f t="shared" ca="1" si="131"/>
        <v>0</v>
      </c>
      <c r="CN124" s="15">
        <f t="shared" ca="1" si="131"/>
        <v>0</v>
      </c>
      <c r="CO124" s="15">
        <f t="shared" ca="1" si="131"/>
        <v>0</v>
      </c>
      <c r="CP124" s="15">
        <f t="shared" ca="1" si="131"/>
        <v>0</v>
      </c>
      <c r="CQ124" s="15">
        <f t="shared" ca="1" si="131"/>
        <v>0</v>
      </c>
      <c r="CR124" s="15">
        <f t="shared" ca="1" si="131"/>
        <v>0</v>
      </c>
      <c r="CS124" s="15">
        <f t="shared" ca="1" si="131"/>
        <v>0</v>
      </c>
      <c r="CT124" s="15">
        <f t="shared" ca="1" si="131"/>
        <v>0</v>
      </c>
      <c r="CU124" s="15">
        <f t="shared" ca="1" si="131"/>
        <v>0</v>
      </c>
      <c r="CV124" s="15">
        <f t="shared" ca="1" si="131"/>
        <v>0</v>
      </c>
      <c r="CW124" s="15">
        <f t="shared" ca="1" si="131"/>
        <v>0</v>
      </c>
      <c r="CX124" s="15">
        <f t="shared" ca="1" si="131"/>
        <v>0</v>
      </c>
      <c r="CY124" s="15">
        <f t="shared" ca="1" si="131"/>
        <v>0</v>
      </c>
      <c r="CZ124" s="15">
        <f t="shared" ca="1" si="131"/>
        <v>0</v>
      </c>
      <c r="DA124" s="15">
        <f t="shared" ca="1" si="131"/>
        <v>0</v>
      </c>
      <c r="DB124" s="15">
        <f t="shared" ca="1" si="131"/>
        <v>0</v>
      </c>
      <c r="DC124" s="15">
        <f t="shared" ca="1" si="131"/>
        <v>0</v>
      </c>
      <c r="DD124" s="15">
        <f t="shared" ca="1" si="131"/>
        <v>0</v>
      </c>
      <c r="DE124" s="15">
        <f t="shared" ca="1" si="131"/>
        <v>0</v>
      </c>
      <c r="DF124" s="15">
        <f t="shared" ca="1" si="131"/>
        <v>0</v>
      </c>
      <c r="DG124" s="15">
        <f t="shared" ca="1" si="131"/>
        <v>0</v>
      </c>
      <c r="DH124" s="15">
        <f t="shared" ca="1" si="131"/>
        <v>0</v>
      </c>
      <c r="DI124" s="15">
        <f t="shared" ca="1" si="131"/>
        <v>0</v>
      </c>
      <c r="DJ124" s="15">
        <f t="shared" ca="1" si="131"/>
        <v>0</v>
      </c>
      <c r="DK124" s="15">
        <f t="shared" ca="1" si="131"/>
        <v>0</v>
      </c>
      <c r="DL124" s="15">
        <f t="shared" ca="1" si="131"/>
        <v>0</v>
      </c>
      <c r="DM124" s="15">
        <f t="shared" ca="1" si="131"/>
        <v>0</v>
      </c>
      <c r="DN124" s="15">
        <f t="shared" ca="1" si="131"/>
        <v>0</v>
      </c>
      <c r="DO124" s="15">
        <f t="shared" ca="1" si="131"/>
        <v>0</v>
      </c>
      <c r="DP124" s="15">
        <f t="shared" ca="1" si="131"/>
        <v>0</v>
      </c>
      <c r="DQ124" s="15">
        <f t="shared" ca="1" si="131"/>
        <v>0</v>
      </c>
      <c r="DR124" s="15">
        <f t="shared" ca="1" si="131"/>
        <v>0</v>
      </c>
      <c r="DS124" s="15">
        <f t="shared" ca="1" si="131"/>
        <v>0</v>
      </c>
      <c r="DT124" s="15">
        <f t="shared" ca="1" si="131"/>
        <v>0</v>
      </c>
      <c r="DU124" s="15">
        <f t="shared" ca="1" si="131"/>
        <v>0</v>
      </c>
      <c r="DV124" s="15">
        <f t="shared" ca="1" si="131"/>
        <v>0</v>
      </c>
      <c r="DW124" s="15">
        <f t="shared" ca="1" si="131"/>
        <v>0</v>
      </c>
      <c r="DX124" s="15">
        <f t="shared" ca="1" si="131"/>
        <v>0</v>
      </c>
    </row>
    <row r="125" spans="3:128" x14ac:dyDescent="0.35">
      <c r="C125" t="s">
        <v>97</v>
      </c>
      <c r="E125" s="4" t="s">
        <v>16</v>
      </c>
      <c r="I125" s="7">
        <f>MAX(-I124,0)</f>
        <v>0</v>
      </c>
      <c r="J125" s="7">
        <f t="shared" ref="J125:BU125" ca="1" si="132">MAX(-J124,0)</f>
        <v>0</v>
      </c>
      <c r="K125" s="7">
        <f t="shared" ca="1" si="132"/>
        <v>0</v>
      </c>
      <c r="L125" s="7">
        <f t="shared" ca="1" si="132"/>
        <v>0</v>
      </c>
      <c r="M125" s="7">
        <f t="shared" ca="1" si="132"/>
        <v>0</v>
      </c>
      <c r="N125" s="7">
        <f t="shared" ca="1" si="132"/>
        <v>0</v>
      </c>
      <c r="O125" s="7">
        <f t="shared" ca="1" si="132"/>
        <v>0</v>
      </c>
      <c r="P125" s="7">
        <f t="shared" ca="1" si="132"/>
        <v>0</v>
      </c>
      <c r="Q125" s="7">
        <f t="shared" ca="1" si="132"/>
        <v>0</v>
      </c>
      <c r="R125" s="7">
        <f t="shared" ca="1" si="132"/>
        <v>0</v>
      </c>
      <c r="S125" s="7">
        <f t="shared" ca="1" si="132"/>
        <v>0</v>
      </c>
      <c r="T125" s="7">
        <f t="shared" ca="1" si="132"/>
        <v>0</v>
      </c>
      <c r="U125" s="7">
        <f t="shared" ca="1" si="132"/>
        <v>0</v>
      </c>
      <c r="V125" s="7">
        <f t="shared" ca="1" si="132"/>
        <v>0</v>
      </c>
      <c r="W125" s="7">
        <f t="shared" ca="1" si="132"/>
        <v>0</v>
      </c>
      <c r="X125" s="7">
        <f t="shared" ca="1" si="132"/>
        <v>0</v>
      </c>
      <c r="Y125" s="7">
        <f t="shared" ca="1" si="132"/>
        <v>0</v>
      </c>
      <c r="Z125" s="7">
        <f t="shared" ca="1" si="132"/>
        <v>0</v>
      </c>
      <c r="AA125" s="7">
        <f t="shared" ca="1" si="132"/>
        <v>0</v>
      </c>
      <c r="AB125" s="7">
        <f t="shared" ca="1" si="132"/>
        <v>0</v>
      </c>
      <c r="AC125" s="7">
        <f t="shared" ca="1" si="132"/>
        <v>0</v>
      </c>
      <c r="AD125" s="7">
        <f t="shared" ca="1" si="132"/>
        <v>0</v>
      </c>
      <c r="AE125" s="7">
        <f t="shared" ca="1" si="132"/>
        <v>0</v>
      </c>
      <c r="AF125" s="7">
        <f t="shared" ca="1" si="132"/>
        <v>0</v>
      </c>
      <c r="AG125" s="7">
        <f t="shared" ca="1" si="132"/>
        <v>0</v>
      </c>
      <c r="AH125" s="7">
        <f t="shared" ca="1" si="132"/>
        <v>0</v>
      </c>
      <c r="AI125" s="7">
        <f t="shared" ca="1" si="132"/>
        <v>0</v>
      </c>
      <c r="AJ125" s="7">
        <f t="shared" ca="1" si="132"/>
        <v>0</v>
      </c>
      <c r="AK125" s="7">
        <f t="shared" ca="1" si="132"/>
        <v>0</v>
      </c>
      <c r="AL125" s="7">
        <f t="shared" ca="1" si="132"/>
        <v>0</v>
      </c>
      <c r="AM125" s="7">
        <f t="shared" ca="1" si="132"/>
        <v>0</v>
      </c>
      <c r="AN125" s="7">
        <f t="shared" ca="1" si="132"/>
        <v>0</v>
      </c>
      <c r="AO125" s="7">
        <f t="shared" ca="1" si="132"/>
        <v>0</v>
      </c>
      <c r="AP125" s="7">
        <f t="shared" ca="1" si="132"/>
        <v>0</v>
      </c>
      <c r="AQ125" s="7">
        <f t="shared" ca="1" si="132"/>
        <v>0</v>
      </c>
      <c r="AR125" s="7">
        <f t="shared" ca="1" si="132"/>
        <v>0</v>
      </c>
      <c r="AS125" s="7">
        <f t="shared" ca="1" si="132"/>
        <v>0</v>
      </c>
      <c r="AT125" s="7">
        <f t="shared" ca="1" si="132"/>
        <v>0</v>
      </c>
      <c r="AU125" s="7">
        <f t="shared" ca="1" si="132"/>
        <v>0</v>
      </c>
      <c r="AV125" s="7">
        <f t="shared" ca="1" si="132"/>
        <v>0</v>
      </c>
      <c r="AW125" s="7">
        <f t="shared" ca="1" si="132"/>
        <v>0</v>
      </c>
      <c r="AX125" s="7">
        <f t="shared" ca="1" si="132"/>
        <v>0</v>
      </c>
      <c r="AY125" s="7">
        <f t="shared" ca="1" si="132"/>
        <v>0</v>
      </c>
      <c r="AZ125" s="7">
        <f t="shared" ca="1" si="132"/>
        <v>0</v>
      </c>
      <c r="BA125" s="7">
        <f t="shared" ca="1" si="132"/>
        <v>0</v>
      </c>
      <c r="BB125" s="7">
        <f t="shared" ca="1" si="132"/>
        <v>0</v>
      </c>
      <c r="BC125" s="7">
        <f t="shared" ca="1" si="132"/>
        <v>0</v>
      </c>
      <c r="BD125" s="7">
        <f t="shared" ca="1" si="132"/>
        <v>0</v>
      </c>
      <c r="BE125" s="7">
        <f t="shared" ca="1" si="132"/>
        <v>0</v>
      </c>
      <c r="BF125" s="7">
        <f t="shared" ca="1" si="132"/>
        <v>0</v>
      </c>
      <c r="BG125" s="7">
        <f t="shared" ca="1" si="132"/>
        <v>0</v>
      </c>
      <c r="BH125" s="7">
        <f t="shared" ca="1" si="132"/>
        <v>0</v>
      </c>
      <c r="BI125" s="7">
        <f t="shared" ca="1" si="132"/>
        <v>0</v>
      </c>
      <c r="BJ125" s="7">
        <f t="shared" ca="1" si="132"/>
        <v>0</v>
      </c>
      <c r="BK125" s="7">
        <f t="shared" ca="1" si="132"/>
        <v>0</v>
      </c>
      <c r="BL125" s="7">
        <f t="shared" ca="1" si="132"/>
        <v>0</v>
      </c>
      <c r="BM125" s="7">
        <f t="shared" ca="1" si="132"/>
        <v>0</v>
      </c>
      <c r="BN125" s="7">
        <f t="shared" ca="1" si="132"/>
        <v>0</v>
      </c>
      <c r="BO125" s="7">
        <f t="shared" ca="1" si="132"/>
        <v>0</v>
      </c>
      <c r="BP125" s="7">
        <f t="shared" ca="1" si="132"/>
        <v>0</v>
      </c>
      <c r="BQ125" s="7">
        <f t="shared" ca="1" si="132"/>
        <v>0</v>
      </c>
      <c r="BR125" s="7">
        <f t="shared" ca="1" si="132"/>
        <v>0</v>
      </c>
      <c r="BS125" s="7">
        <f t="shared" ca="1" si="132"/>
        <v>0</v>
      </c>
      <c r="BT125" s="7">
        <f t="shared" ca="1" si="132"/>
        <v>0</v>
      </c>
      <c r="BU125" s="7">
        <f t="shared" ca="1" si="132"/>
        <v>0</v>
      </c>
      <c r="BV125" s="7">
        <f t="shared" ref="BV125:DX125" ca="1" si="133">MAX(-BV124,0)</f>
        <v>0</v>
      </c>
      <c r="BW125" s="7">
        <f t="shared" ca="1" si="133"/>
        <v>0</v>
      </c>
      <c r="BX125" s="7">
        <f t="shared" ca="1" si="133"/>
        <v>0</v>
      </c>
      <c r="BY125" s="7">
        <f t="shared" ca="1" si="133"/>
        <v>0</v>
      </c>
      <c r="BZ125" s="7">
        <f t="shared" ca="1" si="133"/>
        <v>0</v>
      </c>
      <c r="CA125" s="7">
        <f t="shared" ca="1" si="133"/>
        <v>0</v>
      </c>
      <c r="CB125" s="7">
        <f t="shared" ca="1" si="133"/>
        <v>0</v>
      </c>
      <c r="CC125" s="7">
        <f t="shared" ca="1" si="133"/>
        <v>0</v>
      </c>
      <c r="CD125" s="7">
        <f t="shared" ca="1" si="133"/>
        <v>0</v>
      </c>
      <c r="CE125" s="7">
        <f t="shared" ca="1" si="133"/>
        <v>0</v>
      </c>
      <c r="CF125" s="7">
        <f t="shared" ca="1" si="133"/>
        <v>0</v>
      </c>
      <c r="CG125" s="7">
        <f t="shared" ca="1" si="133"/>
        <v>0</v>
      </c>
      <c r="CH125" s="7">
        <f t="shared" ca="1" si="133"/>
        <v>0</v>
      </c>
      <c r="CI125" s="7">
        <f t="shared" ca="1" si="133"/>
        <v>0</v>
      </c>
      <c r="CJ125" s="7">
        <f t="shared" ca="1" si="133"/>
        <v>0</v>
      </c>
      <c r="CK125" s="7">
        <f t="shared" ca="1" si="133"/>
        <v>0</v>
      </c>
      <c r="CL125" s="7">
        <f t="shared" ca="1" si="133"/>
        <v>0</v>
      </c>
      <c r="CM125" s="7">
        <f t="shared" ca="1" si="133"/>
        <v>0</v>
      </c>
      <c r="CN125" s="7">
        <f t="shared" ca="1" si="133"/>
        <v>0</v>
      </c>
      <c r="CO125" s="7">
        <f t="shared" ca="1" si="133"/>
        <v>0</v>
      </c>
      <c r="CP125" s="7">
        <f t="shared" ca="1" si="133"/>
        <v>0</v>
      </c>
      <c r="CQ125" s="7">
        <f t="shared" ca="1" si="133"/>
        <v>0</v>
      </c>
      <c r="CR125" s="7">
        <f t="shared" ca="1" si="133"/>
        <v>0</v>
      </c>
      <c r="CS125" s="7">
        <f t="shared" ca="1" si="133"/>
        <v>0</v>
      </c>
      <c r="CT125" s="7">
        <f t="shared" ca="1" si="133"/>
        <v>0</v>
      </c>
      <c r="CU125" s="7">
        <f t="shared" ca="1" si="133"/>
        <v>0</v>
      </c>
      <c r="CV125" s="7">
        <f t="shared" ca="1" si="133"/>
        <v>0</v>
      </c>
      <c r="CW125" s="7">
        <f t="shared" ca="1" si="133"/>
        <v>0</v>
      </c>
      <c r="CX125" s="7">
        <f t="shared" ca="1" si="133"/>
        <v>0</v>
      </c>
      <c r="CY125" s="7">
        <f t="shared" ca="1" si="133"/>
        <v>0</v>
      </c>
      <c r="CZ125" s="7">
        <f t="shared" ca="1" si="133"/>
        <v>0</v>
      </c>
      <c r="DA125" s="7">
        <f t="shared" ca="1" si="133"/>
        <v>0</v>
      </c>
      <c r="DB125" s="7">
        <f t="shared" ca="1" si="133"/>
        <v>0</v>
      </c>
      <c r="DC125" s="7">
        <f t="shared" ca="1" si="133"/>
        <v>0</v>
      </c>
      <c r="DD125" s="7">
        <f t="shared" ca="1" si="133"/>
        <v>0</v>
      </c>
      <c r="DE125" s="7">
        <f t="shared" ca="1" si="133"/>
        <v>0</v>
      </c>
      <c r="DF125" s="7">
        <f t="shared" ca="1" si="133"/>
        <v>0</v>
      </c>
      <c r="DG125" s="7">
        <f t="shared" ca="1" si="133"/>
        <v>0</v>
      </c>
      <c r="DH125" s="7">
        <f t="shared" ca="1" si="133"/>
        <v>0</v>
      </c>
      <c r="DI125" s="7">
        <f t="shared" ca="1" si="133"/>
        <v>0</v>
      </c>
      <c r="DJ125" s="7">
        <f t="shared" ca="1" si="133"/>
        <v>0</v>
      </c>
      <c r="DK125" s="7">
        <f t="shared" ca="1" si="133"/>
        <v>0</v>
      </c>
      <c r="DL125" s="7">
        <f t="shared" ca="1" si="133"/>
        <v>0</v>
      </c>
      <c r="DM125" s="7">
        <f t="shared" ca="1" si="133"/>
        <v>0</v>
      </c>
      <c r="DN125" s="7">
        <f t="shared" ca="1" si="133"/>
        <v>0</v>
      </c>
      <c r="DO125" s="7">
        <f t="shared" ca="1" si="133"/>
        <v>0</v>
      </c>
      <c r="DP125" s="7">
        <f t="shared" ca="1" si="133"/>
        <v>0</v>
      </c>
      <c r="DQ125" s="7">
        <f t="shared" ca="1" si="133"/>
        <v>0</v>
      </c>
      <c r="DR125" s="7">
        <f t="shared" ca="1" si="133"/>
        <v>0</v>
      </c>
      <c r="DS125" s="7">
        <f t="shared" ca="1" si="133"/>
        <v>0</v>
      </c>
      <c r="DT125" s="7">
        <f t="shared" ca="1" si="133"/>
        <v>0</v>
      </c>
      <c r="DU125" s="7">
        <f t="shared" ca="1" si="133"/>
        <v>0</v>
      </c>
      <c r="DV125" s="7">
        <f t="shared" ca="1" si="133"/>
        <v>0</v>
      </c>
      <c r="DW125" s="7">
        <f t="shared" ca="1" si="133"/>
        <v>0</v>
      </c>
      <c r="DX125" s="7">
        <f t="shared" ca="1" si="133"/>
        <v>0</v>
      </c>
    </row>
    <row r="126" spans="3:128" x14ac:dyDescent="0.35">
      <c r="C126" t="s">
        <v>86</v>
      </c>
      <c r="E126" s="4" t="s">
        <v>16</v>
      </c>
      <c r="I126" s="7">
        <f>MIN(MAX(I118,0),I103)</f>
        <v>0</v>
      </c>
      <c r="J126" s="7">
        <f t="shared" ref="J126:BU126" ca="1" si="134">MIN(MAX(J118,0),J103)</f>
        <v>0</v>
      </c>
      <c r="K126" s="7">
        <f t="shared" ca="1" si="134"/>
        <v>0</v>
      </c>
      <c r="L126" s="7">
        <f t="shared" ca="1" si="134"/>
        <v>0</v>
      </c>
      <c r="M126" s="7">
        <f t="shared" ca="1" si="134"/>
        <v>0</v>
      </c>
      <c r="N126" s="7">
        <f t="shared" ca="1" si="134"/>
        <v>0</v>
      </c>
      <c r="O126" s="7">
        <f t="shared" ca="1" si="134"/>
        <v>0</v>
      </c>
      <c r="P126" s="7">
        <f t="shared" ca="1" si="134"/>
        <v>0</v>
      </c>
      <c r="Q126" s="7">
        <f t="shared" ca="1" si="134"/>
        <v>0</v>
      </c>
      <c r="R126" s="7">
        <f t="shared" ca="1" si="134"/>
        <v>0</v>
      </c>
      <c r="S126" s="7">
        <f t="shared" ca="1" si="134"/>
        <v>0</v>
      </c>
      <c r="T126" s="7">
        <f t="shared" ca="1" si="134"/>
        <v>0</v>
      </c>
      <c r="U126" s="7">
        <f t="shared" ca="1" si="134"/>
        <v>0</v>
      </c>
      <c r="V126" s="7">
        <f t="shared" ca="1" si="134"/>
        <v>0</v>
      </c>
      <c r="W126" s="7">
        <f t="shared" ca="1" si="134"/>
        <v>0</v>
      </c>
      <c r="X126" s="7">
        <f t="shared" ca="1" si="134"/>
        <v>0</v>
      </c>
      <c r="Y126" s="7">
        <f t="shared" ca="1" si="134"/>
        <v>0</v>
      </c>
      <c r="Z126" s="7">
        <f t="shared" ca="1" si="134"/>
        <v>0</v>
      </c>
      <c r="AA126" s="7">
        <f t="shared" ca="1" si="134"/>
        <v>0</v>
      </c>
      <c r="AB126" s="7">
        <f t="shared" ca="1" si="134"/>
        <v>0</v>
      </c>
      <c r="AC126" s="7">
        <f t="shared" ca="1" si="134"/>
        <v>0</v>
      </c>
      <c r="AD126" s="7">
        <f t="shared" ca="1" si="134"/>
        <v>0</v>
      </c>
      <c r="AE126" s="7">
        <f t="shared" ca="1" si="134"/>
        <v>0</v>
      </c>
      <c r="AF126" s="7">
        <f t="shared" ca="1" si="134"/>
        <v>0</v>
      </c>
      <c r="AG126" s="7">
        <f t="shared" ca="1" si="134"/>
        <v>0</v>
      </c>
      <c r="AH126" s="7">
        <f t="shared" ca="1" si="134"/>
        <v>0</v>
      </c>
      <c r="AI126" s="7">
        <f t="shared" ca="1" si="134"/>
        <v>0</v>
      </c>
      <c r="AJ126" s="7">
        <f t="shared" ca="1" si="134"/>
        <v>0</v>
      </c>
      <c r="AK126" s="7">
        <f t="shared" ca="1" si="134"/>
        <v>0</v>
      </c>
      <c r="AL126" s="7">
        <f t="shared" ca="1" si="134"/>
        <v>0</v>
      </c>
      <c r="AM126" s="7">
        <f t="shared" ca="1" si="134"/>
        <v>0</v>
      </c>
      <c r="AN126" s="7">
        <f t="shared" ca="1" si="134"/>
        <v>0</v>
      </c>
      <c r="AO126" s="7">
        <f t="shared" ca="1" si="134"/>
        <v>0</v>
      </c>
      <c r="AP126" s="7">
        <f t="shared" ca="1" si="134"/>
        <v>0</v>
      </c>
      <c r="AQ126" s="7">
        <f t="shared" ca="1" si="134"/>
        <v>0</v>
      </c>
      <c r="AR126" s="7">
        <f t="shared" ca="1" si="134"/>
        <v>0</v>
      </c>
      <c r="AS126" s="7">
        <f t="shared" ca="1" si="134"/>
        <v>0</v>
      </c>
      <c r="AT126" s="7">
        <f t="shared" ca="1" si="134"/>
        <v>0</v>
      </c>
      <c r="AU126" s="7">
        <f t="shared" ca="1" si="134"/>
        <v>0</v>
      </c>
      <c r="AV126" s="7">
        <f t="shared" ca="1" si="134"/>
        <v>0</v>
      </c>
      <c r="AW126" s="7">
        <f t="shared" ca="1" si="134"/>
        <v>0</v>
      </c>
      <c r="AX126" s="7">
        <f t="shared" ca="1" si="134"/>
        <v>0</v>
      </c>
      <c r="AY126" s="7">
        <f t="shared" ca="1" si="134"/>
        <v>0</v>
      </c>
      <c r="AZ126" s="7">
        <f t="shared" ca="1" si="134"/>
        <v>0</v>
      </c>
      <c r="BA126" s="7">
        <f t="shared" ca="1" si="134"/>
        <v>0</v>
      </c>
      <c r="BB126" s="7">
        <f t="shared" ca="1" si="134"/>
        <v>0</v>
      </c>
      <c r="BC126" s="7">
        <f t="shared" ca="1" si="134"/>
        <v>0</v>
      </c>
      <c r="BD126" s="7">
        <f t="shared" ca="1" si="134"/>
        <v>0</v>
      </c>
      <c r="BE126" s="7">
        <f t="shared" ca="1" si="134"/>
        <v>0</v>
      </c>
      <c r="BF126" s="7">
        <f t="shared" ca="1" si="134"/>
        <v>0</v>
      </c>
      <c r="BG126" s="7">
        <f t="shared" ca="1" si="134"/>
        <v>0</v>
      </c>
      <c r="BH126" s="7">
        <f t="shared" ca="1" si="134"/>
        <v>0</v>
      </c>
      <c r="BI126" s="7">
        <f t="shared" ca="1" si="134"/>
        <v>0</v>
      </c>
      <c r="BJ126" s="7">
        <f t="shared" ca="1" si="134"/>
        <v>0</v>
      </c>
      <c r="BK126" s="7">
        <f t="shared" ca="1" si="134"/>
        <v>0</v>
      </c>
      <c r="BL126" s="7">
        <f t="shared" ca="1" si="134"/>
        <v>0</v>
      </c>
      <c r="BM126" s="7">
        <f t="shared" ca="1" si="134"/>
        <v>0</v>
      </c>
      <c r="BN126" s="7">
        <f t="shared" ca="1" si="134"/>
        <v>0</v>
      </c>
      <c r="BO126" s="7">
        <f t="shared" ca="1" si="134"/>
        <v>0</v>
      </c>
      <c r="BP126" s="7">
        <f t="shared" ca="1" si="134"/>
        <v>0</v>
      </c>
      <c r="BQ126" s="7">
        <f t="shared" ca="1" si="134"/>
        <v>0</v>
      </c>
      <c r="BR126" s="7">
        <f t="shared" ca="1" si="134"/>
        <v>0</v>
      </c>
      <c r="BS126" s="7">
        <f t="shared" ca="1" si="134"/>
        <v>0</v>
      </c>
      <c r="BT126" s="7">
        <f t="shared" ca="1" si="134"/>
        <v>0</v>
      </c>
      <c r="BU126" s="7">
        <f t="shared" ca="1" si="134"/>
        <v>0</v>
      </c>
      <c r="BV126" s="7">
        <f t="shared" ref="BV126:DX126" ca="1" si="135">MIN(MAX(BV118,0),BV103)</f>
        <v>0</v>
      </c>
      <c r="BW126" s="7">
        <f t="shared" ca="1" si="135"/>
        <v>0</v>
      </c>
      <c r="BX126" s="7">
        <f t="shared" ca="1" si="135"/>
        <v>0</v>
      </c>
      <c r="BY126" s="7">
        <f t="shared" ca="1" si="135"/>
        <v>0</v>
      </c>
      <c r="BZ126" s="7">
        <f t="shared" ca="1" si="135"/>
        <v>0</v>
      </c>
      <c r="CA126" s="7">
        <f t="shared" ca="1" si="135"/>
        <v>0</v>
      </c>
      <c r="CB126" s="7">
        <f t="shared" ca="1" si="135"/>
        <v>0</v>
      </c>
      <c r="CC126" s="7">
        <f t="shared" ca="1" si="135"/>
        <v>0</v>
      </c>
      <c r="CD126" s="7">
        <f t="shared" ca="1" si="135"/>
        <v>0</v>
      </c>
      <c r="CE126" s="7">
        <f t="shared" ca="1" si="135"/>
        <v>0</v>
      </c>
      <c r="CF126" s="7">
        <f t="shared" ca="1" si="135"/>
        <v>0</v>
      </c>
      <c r="CG126" s="7">
        <f t="shared" ca="1" si="135"/>
        <v>0</v>
      </c>
      <c r="CH126" s="7">
        <f t="shared" ca="1" si="135"/>
        <v>0</v>
      </c>
      <c r="CI126" s="7">
        <f t="shared" ca="1" si="135"/>
        <v>0</v>
      </c>
      <c r="CJ126" s="7">
        <f t="shared" ca="1" si="135"/>
        <v>0</v>
      </c>
      <c r="CK126" s="7">
        <f t="shared" ca="1" si="135"/>
        <v>0</v>
      </c>
      <c r="CL126" s="7">
        <f t="shared" ca="1" si="135"/>
        <v>0</v>
      </c>
      <c r="CM126" s="7">
        <f t="shared" ca="1" si="135"/>
        <v>0</v>
      </c>
      <c r="CN126" s="7">
        <f t="shared" ca="1" si="135"/>
        <v>0</v>
      </c>
      <c r="CO126" s="7">
        <f t="shared" ca="1" si="135"/>
        <v>0</v>
      </c>
      <c r="CP126" s="7">
        <f t="shared" ca="1" si="135"/>
        <v>0</v>
      </c>
      <c r="CQ126" s="7">
        <f t="shared" ca="1" si="135"/>
        <v>0</v>
      </c>
      <c r="CR126" s="7">
        <f t="shared" ca="1" si="135"/>
        <v>0</v>
      </c>
      <c r="CS126" s="7">
        <f t="shared" ca="1" si="135"/>
        <v>0</v>
      </c>
      <c r="CT126" s="7">
        <f t="shared" ca="1" si="135"/>
        <v>0</v>
      </c>
      <c r="CU126" s="7">
        <f t="shared" ca="1" si="135"/>
        <v>0</v>
      </c>
      <c r="CV126" s="7">
        <f t="shared" ca="1" si="135"/>
        <v>0</v>
      </c>
      <c r="CW126" s="7">
        <f t="shared" ca="1" si="135"/>
        <v>0</v>
      </c>
      <c r="CX126" s="7">
        <f t="shared" ca="1" si="135"/>
        <v>0</v>
      </c>
      <c r="CY126" s="7">
        <f t="shared" ca="1" si="135"/>
        <v>0</v>
      </c>
      <c r="CZ126" s="7">
        <f t="shared" ca="1" si="135"/>
        <v>0</v>
      </c>
      <c r="DA126" s="7">
        <f t="shared" ca="1" si="135"/>
        <v>0</v>
      </c>
      <c r="DB126" s="7">
        <f t="shared" ca="1" si="135"/>
        <v>0</v>
      </c>
      <c r="DC126" s="7">
        <f t="shared" ca="1" si="135"/>
        <v>0</v>
      </c>
      <c r="DD126" s="7">
        <f t="shared" ca="1" si="135"/>
        <v>0</v>
      </c>
      <c r="DE126" s="7">
        <f t="shared" ca="1" si="135"/>
        <v>0</v>
      </c>
      <c r="DF126" s="7">
        <f t="shared" ca="1" si="135"/>
        <v>0</v>
      </c>
      <c r="DG126" s="7">
        <f t="shared" ca="1" si="135"/>
        <v>0</v>
      </c>
      <c r="DH126" s="7">
        <f t="shared" ca="1" si="135"/>
        <v>0</v>
      </c>
      <c r="DI126" s="7">
        <f t="shared" ca="1" si="135"/>
        <v>0</v>
      </c>
      <c r="DJ126" s="7">
        <f t="shared" ca="1" si="135"/>
        <v>0</v>
      </c>
      <c r="DK126" s="7">
        <f t="shared" ca="1" si="135"/>
        <v>0</v>
      </c>
      <c r="DL126" s="7">
        <f t="shared" ca="1" si="135"/>
        <v>0</v>
      </c>
      <c r="DM126" s="7">
        <f t="shared" ca="1" si="135"/>
        <v>0</v>
      </c>
      <c r="DN126" s="7">
        <f t="shared" ca="1" si="135"/>
        <v>0</v>
      </c>
      <c r="DO126" s="7">
        <f t="shared" ca="1" si="135"/>
        <v>0</v>
      </c>
      <c r="DP126" s="7">
        <f t="shared" ca="1" si="135"/>
        <v>0</v>
      </c>
      <c r="DQ126" s="7">
        <f t="shared" ca="1" si="135"/>
        <v>0</v>
      </c>
      <c r="DR126" s="7">
        <f t="shared" ca="1" si="135"/>
        <v>0</v>
      </c>
      <c r="DS126" s="7">
        <f t="shared" ca="1" si="135"/>
        <v>0</v>
      </c>
      <c r="DT126" s="7">
        <f t="shared" ca="1" si="135"/>
        <v>0</v>
      </c>
      <c r="DU126" s="7">
        <f t="shared" ca="1" si="135"/>
        <v>0</v>
      </c>
      <c r="DV126" s="7">
        <f t="shared" ca="1" si="135"/>
        <v>0</v>
      </c>
      <c r="DW126" s="7">
        <f t="shared" ca="1" si="135"/>
        <v>0</v>
      </c>
      <c r="DX126" s="7">
        <f t="shared" ca="1" si="135"/>
        <v>0</v>
      </c>
    </row>
    <row r="128" spans="3:128" x14ac:dyDescent="0.35">
      <c r="C128" s="13" t="s">
        <v>98</v>
      </c>
      <c r="D128" s="13"/>
      <c r="E128" s="16" t="s">
        <v>16</v>
      </c>
      <c r="F128" s="13"/>
      <c r="G128" s="13"/>
      <c r="H128" s="13"/>
      <c r="I128" s="15">
        <f>I124+I125-I126</f>
        <v>0</v>
      </c>
      <c r="J128" s="15">
        <f t="shared" ref="J128:BU128" ca="1" si="136">J124+J125-J126</f>
        <v>11.769230769230774</v>
      </c>
      <c r="K128" s="15">
        <f t="shared" ca="1" si="136"/>
        <v>12.004615384615384</v>
      </c>
      <c r="L128" s="15">
        <f t="shared" ca="1" si="136"/>
        <v>12.244707692307692</v>
      </c>
      <c r="M128" s="15">
        <f t="shared" ca="1" si="136"/>
        <v>12.489601846153846</v>
      </c>
      <c r="N128" s="15">
        <f t="shared" ca="1" si="136"/>
        <v>12.739393883076929</v>
      </c>
      <c r="O128" s="15">
        <f t="shared" ca="1" si="136"/>
        <v>12.994181760738464</v>
      </c>
      <c r="P128" s="15">
        <f t="shared" ca="1" si="136"/>
        <v>13.254065395953234</v>
      </c>
      <c r="Q128" s="15">
        <f t="shared" ca="1" si="136"/>
        <v>13.519146703872302</v>
      </c>
      <c r="R128" s="15">
        <f t="shared" ca="1" si="136"/>
        <v>13.789529637949748</v>
      </c>
      <c r="S128" s="15">
        <f t="shared" ca="1" si="136"/>
        <v>14.065320230708743</v>
      </c>
      <c r="T128" s="15">
        <f t="shared" ca="1" si="136"/>
        <v>14.346626635322913</v>
      </c>
      <c r="U128" s="15">
        <f t="shared" ca="1" si="136"/>
        <v>14.633559168029372</v>
      </c>
      <c r="V128" s="15">
        <f t="shared" ca="1" si="136"/>
        <v>14.926230351389961</v>
      </c>
      <c r="W128" s="15">
        <f t="shared" ca="1" si="136"/>
        <v>15.224754958417762</v>
      </c>
      <c r="X128" s="15">
        <f t="shared" ca="1" si="136"/>
        <v>15.529250057586122</v>
      </c>
      <c r="Y128" s="15">
        <f t="shared" ca="1" si="136"/>
        <v>15.839835058737837</v>
      </c>
      <c r="Z128" s="15">
        <f t="shared" ca="1" si="136"/>
        <v>16.156631759912596</v>
      </c>
      <c r="AA128" s="15">
        <f t="shared" ca="1" si="136"/>
        <v>16.479764395110848</v>
      </c>
      <c r="AB128" s="15">
        <f t="shared" ca="1" si="136"/>
        <v>16.809359683013064</v>
      </c>
      <c r="AC128" s="15">
        <f t="shared" ca="1" si="136"/>
        <v>17.145546876673336</v>
      </c>
      <c r="AD128" s="15">
        <f t="shared" ca="1" si="136"/>
        <v>17.488457814206797</v>
      </c>
      <c r="AE128" s="15">
        <f t="shared" ca="1" si="136"/>
        <v>17.838226970490936</v>
      </c>
      <c r="AF128" s="15">
        <f t="shared" ca="1" si="136"/>
        <v>18.194991509900753</v>
      </c>
      <c r="AG128" s="15">
        <f t="shared" ca="1" si="136"/>
        <v>18.558891340098768</v>
      </c>
      <c r="AH128" s="15">
        <f t="shared" ca="1" si="136"/>
        <v>18.930069166900736</v>
      </c>
      <c r="AI128" s="15">
        <f t="shared" ca="1" si="136"/>
        <v>19.308670550238759</v>
      </c>
      <c r="AJ128" s="15">
        <f t="shared" ca="1" si="136"/>
        <v>19.694843961243535</v>
      </c>
      <c r="AK128" s="15">
        <f t="shared" ca="1" si="136"/>
        <v>20.088740840468411</v>
      </c>
      <c r="AL128" s="15">
        <f t="shared" ca="1" si="136"/>
        <v>20.490515657277768</v>
      </c>
      <c r="AM128" s="15">
        <f t="shared" ca="1" si="136"/>
        <v>90.568079205167734</v>
      </c>
      <c r="AN128" s="15">
        <f t="shared" ca="1" si="136"/>
        <v>92.379440789271101</v>
      </c>
      <c r="AO128" s="15">
        <f t="shared" ca="1" si="136"/>
        <v>94.227029605056515</v>
      </c>
      <c r="AP128" s="15">
        <f t="shared" ca="1" si="136"/>
        <v>96.111570197157647</v>
      </c>
      <c r="AQ128" s="15">
        <f t="shared" ca="1" si="136"/>
        <v>98.033801601100819</v>
      </c>
      <c r="AR128" s="15">
        <f t="shared" ca="1" si="136"/>
        <v>99.994477633122827</v>
      </c>
      <c r="AS128" s="15">
        <f t="shared" ca="1" si="136"/>
        <v>101.99436718578528</v>
      </c>
      <c r="AT128" s="15">
        <f t="shared" ca="1" si="136"/>
        <v>104.034254529501</v>
      </c>
      <c r="AU128" s="15">
        <f t="shared" ca="1" si="136"/>
        <v>106.11493962009101</v>
      </c>
      <c r="AV128" s="15">
        <f t="shared" ca="1" si="136"/>
        <v>108.23723841249286</v>
      </c>
      <c r="AW128" s="15">
        <f t="shared" ca="1" si="136"/>
        <v>110.40198318074269</v>
      </c>
      <c r="AX128" s="15">
        <f t="shared" ca="1" si="136"/>
        <v>0</v>
      </c>
      <c r="AY128" s="15">
        <f t="shared" ca="1" si="136"/>
        <v>0</v>
      </c>
      <c r="AZ128" s="15">
        <f t="shared" ca="1" si="136"/>
        <v>0</v>
      </c>
      <c r="BA128" s="15">
        <f t="shared" ca="1" si="136"/>
        <v>0</v>
      </c>
      <c r="BB128" s="15">
        <f t="shared" ca="1" si="136"/>
        <v>0</v>
      </c>
      <c r="BC128" s="15">
        <f t="shared" ca="1" si="136"/>
        <v>0</v>
      </c>
      <c r="BD128" s="15">
        <f t="shared" ca="1" si="136"/>
        <v>0</v>
      </c>
      <c r="BE128" s="15">
        <f t="shared" ca="1" si="136"/>
        <v>0</v>
      </c>
      <c r="BF128" s="15">
        <f t="shared" ca="1" si="136"/>
        <v>0</v>
      </c>
      <c r="BG128" s="15">
        <f t="shared" ca="1" si="136"/>
        <v>0</v>
      </c>
      <c r="BH128" s="15">
        <f t="shared" ca="1" si="136"/>
        <v>0</v>
      </c>
      <c r="BI128" s="15">
        <f t="shared" ca="1" si="136"/>
        <v>0</v>
      </c>
      <c r="BJ128" s="15">
        <f t="shared" ca="1" si="136"/>
        <v>0</v>
      </c>
      <c r="BK128" s="15">
        <f t="shared" ca="1" si="136"/>
        <v>0</v>
      </c>
      <c r="BL128" s="15">
        <f t="shared" ca="1" si="136"/>
        <v>0</v>
      </c>
      <c r="BM128" s="15">
        <f t="shared" ca="1" si="136"/>
        <v>0</v>
      </c>
      <c r="BN128" s="15">
        <f t="shared" ca="1" si="136"/>
        <v>0</v>
      </c>
      <c r="BO128" s="15">
        <f t="shared" ca="1" si="136"/>
        <v>0</v>
      </c>
      <c r="BP128" s="15">
        <f t="shared" ca="1" si="136"/>
        <v>0</v>
      </c>
      <c r="BQ128" s="15">
        <f t="shared" ca="1" si="136"/>
        <v>0</v>
      </c>
      <c r="BR128" s="15">
        <f t="shared" ca="1" si="136"/>
        <v>0</v>
      </c>
      <c r="BS128" s="15">
        <f t="shared" ca="1" si="136"/>
        <v>0</v>
      </c>
      <c r="BT128" s="15">
        <f t="shared" ca="1" si="136"/>
        <v>0</v>
      </c>
      <c r="BU128" s="15">
        <f t="shared" ca="1" si="136"/>
        <v>0</v>
      </c>
      <c r="BV128" s="15">
        <f t="shared" ref="BV128:DX128" ca="1" si="137">BV124+BV125-BV126</f>
        <v>0</v>
      </c>
      <c r="BW128" s="15">
        <f t="shared" ca="1" si="137"/>
        <v>0</v>
      </c>
      <c r="BX128" s="15">
        <f t="shared" ca="1" si="137"/>
        <v>0</v>
      </c>
      <c r="BY128" s="15">
        <f t="shared" ca="1" si="137"/>
        <v>0</v>
      </c>
      <c r="BZ128" s="15">
        <f t="shared" ca="1" si="137"/>
        <v>0</v>
      </c>
      <c r="CA128" s="15">
        <f t="shared" ca="1" si="137"/>
        <v>0</v>
      </c>
      <c r="CB128" s="15">
        <f t="shared" ca="1" si="137"/>
        <v>0</v>
      </c>
      <c r="CC128" s="15">
        <f t="shared" ca="1" si="137"/>
        <v>0</v>
      </c>
      <c r="CD128" s="15">
        <f t="shared" ca="1" si="137"/>
        <v>0</v>
      </c>
      <c r="CE128" s="15">
        <f t="shared" ca="1" si="137"/>
        <v>0</v>
      </c>
      <c r="CF128" s="15">
        <f t="shared" ca="1" si="137"/>
        <v>0</v>
      </c>
      <c r="CG128" s="15">
        <f t="shared" ca="1" si="137"/>
        <v>0</v>
      </c>
      <c r="CH128" s="15">
        <f t="shared" ca="1" si="137"/>
        <v>0</v>
      </c>
      <c r="CI128" s="15">
        <f t="shared" ca="1" si="137"/>
        <v>0</v>
      </c>
      <c r="CJ128" s="15">
        <f t="shared" ca="1" si="137"/>
        <v>0</v>
      </c>
      <c r="CK128" s="15">
        <f t="shared" ca="1" si="137"/>
        <v>0</v>
      </c>
      <c r="CL128" s="15">
        <f t="shared" ca="1" si="137"/>
        <v>0</v>
      </c>
      <c r="CM128" s="15">
        <f t="shared" ca="1" si="137"/>
        <v>0</v>
      </c>
      <c r="CN128" s="15">
        <f t="shared" ca="1" si="137"/>
        <v>0</v>
      </c>
      <c r="CO128" s="15">
        <f t="shared" ca="1" si="137"/>
        <v>0</v>
      </c>
      <c r="CP128" s="15">
        <f t="shared" ca="1" si="137"/>
        <v>0</v>
      </c>
      <c r="CQ128" s="15">
        <f t="shared" ca="1" si="137"/>
        <v>0</v>
      </c>
      <c r="CR128" s="15">
        <f t="shared" ca="1" si="137"/>
        <v>0</v>
      </c>
      <c r="CS128" s="15">
        <f t="shared" ca="1" si="137"/>
        <v>0</v>
      </c>
      <c r="CT128" s="15">
        <f t="shared" ca="1" si="137"/>
        <v>0</v>
      </c>
      <c r="CU128" s="15">
        <f t="shared" ca="1" si="137"/>
        <v>0</v>
      </c>
      <c r="CV128" s="15">
        <f t="shared" ca="1" si="137"/>
        <v>0</v>
      </c>
      <c r="CW128" s="15">
        <f t="shared" ca="1" si="137"/>
        <v>0</v>
      </c>
      <c r="CX128" s="15">
        <f t="shared" ca="1" si="137"/>
        <v>0</v>
      </c>
      <c r="CY128" s="15">
        <f t="shared" ca="1" si="137"/>
        <v>0</v>
      </c>
      <c r="CZ128" s="15">
        <f t="shared" ca="1" si="137"/>
        <v>0</v>
      </c>
      <c r="DA128" s="15">
        <f t="shared" ca="1" si="137"/>
        <v>0</v>
      </c>
      <c r="DB128" s="15">
        <f t="shared" ca="1" si="137"/>
        <v>0</v>
      </c>
      <c r="DC128" s="15">
        <f t="shared" ca="1" si="137"/>
        <v>0</v>
      </c>
      <c r="DD128" s="15">
        <f t="shared" ca="1" si="137"/>
        <v>0</v>
      </c>
      <c r="DE128" s="15">
        <f t="shared" ca="1" si="137"/>
        <v>0</v>
      </c>
      <c r="DF128" s="15">
        <f t="shared" ca="1" si="137"/>
        <v>0</v>
      </c>
      <c r="DG128" s="15">
        <f t="shared" ca="1" si="137"/>
        <v>0</v>
      </c>
      <c r="DH128" s="15">
        <f t="shared" ca="1" si="137"/>
        <v>0</v>
      </c>
      <c r="DI128" s="15">
        <f t="shared" ca="1" si="137"/>
        <v>0</v>
      </c>
      <c r="DJ128" s="15">
        <f t="shared" ca="1" si="137"/>
        <v>0</v>
      </c>
      <c r="DK128" s="15">
        <f t="shared" ca="1" si="137"/>
        <v>0</v>
      </c>
      <c r="DL128" s="15">
        <f t="shared" ca="1" si="137"/>
        <v>0</v>
      </c>
      <c r="DM128" s="15">
        <f t="shared" ca="1" si="137"/>
        <v>0</v>
      </c>
      <c r="DN128" s="15">
        <f t="shared" ca="1" si="137"/>
        <v>0</v>
      </c>
      <c r="DO128" s="15">
        <f t="shared" ca="1" si="137"/>
        <v>0</v>
      </c>
      <c r="DP128" s="15">
        <f t="shared" ca="1" si="137"/>
        <v>0</v>
      </c>
      <c r="DQ128" s="15">
        <f t="shared" ca="1" si="137"/>
        <v>0</v>
      </c>
      <c r="DR128" s="15">
        <f t="shared" ca="1" si="137"/>
        <v>0</v>
      </c>
      <c r="DS128" s="15">
        <f t="shared" ca="1" si="137"/>
        <v>0</v>
      </c>
      <c r="DT128" s="15">
        <f t="shared" ca="1" si="137"/>
        <v>0</v>
      </c>
      <c r="DU128" s="15">
        <f t="shared" ca="1" si="137"/>
        <v>0</v>
      </c>
      <c r="DV128" s="15">
        <f t="shared" ca="1" si="137"/>
        <v>0</v>
      </c>
      <c r="DW128" s="15">
        <f t="shared" ca="1" si="137"/>
        <v>0</v>
      </c>
      <c r="DX128" s="15">
        <f t="shared" ca="1" si="137"/>
        <v>0</v>
      </c>
    </row>
    <row r="130" spans="2:128" x14ac:dyDescent="0.35">
      <c r="C130" t="s">
        <v>41</v>
      </c>
      <c r="I130" s="7">
        <f>I128</f>
        <v>0</v>
      </c>
      <c r="J130" s="7">
        <f t="shared" ref="J130:BU130" ca="1" si="138">J128</f>
        <v>11.769230769230774</v>
      </c>
      <c r="K130" s="7">
        <f t="shared" ca="1" si="138"/>
        <v>12.004615384615384</v>
      </c>
      <c r="L130" s="7">
        <f t="shared" ca="1" si="138"/>
        <v>12.244707692307692</v>
      </c>
      <c r="M130" s="7">
        <f t="shared" ca="1" si="138"/>
        <v>12.489601846153846</v>
      </c>
      <c r="N130" s="7">
        <f t="shared" ca="1" si="138"/>
        <v>12.739393883076929</v>
      </c>
      <c r="O130" s="7">
        <f t="shared" ca="1" si="138"/>
        <v>12.994181760738464</v>
      </c>
      <c r="P130" s="7">
        <f t="shared" ca="1" si="138"/>
        <v>13.254065395953234</v>
      </c>
      <c r="Q130" s="7">
        <f t="shared" ca="1" si="138"/>
        <v>13.519146703872302</v>
      </c>
      <c r="R130" s="7">
        <f t="shared" ca="1" si="138"/>
        <v>13.789529637949748</v>
      </c>
      <c r="S130" s="7">
        <f t="shared" ca="1" si="138"/>
        <v>14.065320230708743</v>
      </c>
      <c r="T130" s="7">
        <f t="shared" ca="1" si="138"/>
        <v>14.346626635322913</v>
      </c>
      <c r="U130" s="7">
        <f t="shared" ca="1" si="138"/>
        <v>14.633559168029372</v>
      </c>
      <c r="V130" s="7">
        <f t="shared" ca="1" si="138"/>
        <v>14.926230351389961</v>
      </c>
      <c r="W130" s="7">
        <f t="shared" ca="1" si="138"/>
        <v>15.224754958417762</v>
      </c>
      <c r="X130" s="7">
        <f t="shared" ca="1" si="138"/>
        <v>15.529250057586122</v>
      </c>
      <c r="Y130" s="7">
        <f t="shared" ca="1" si="138"/>
        <v>15.839835058737837</v>
      </c>
      <c r="Z130" s="7">
        <f t="shared" ca="1" si="138"/>
        <v>16.156631759912596</v>
      </c>
      <c r="AA130" s="7">
        <f t="shared" ca="1" si="138"/>
        <v>16.479764395110848</v>
      </c>
      <c r="AB130" s="7">
        <f t="shared" ca="1" si="138"/>
        <v>16.809359683013064</v>
      </c>
      <c r="AC130" s="7">
        <f t="shared" ca="1" si="138"/>
        <v>17.145546876673336</v>
      </c>
      <c r="AD130" s="7">
        <f t="shared" ca="1" si="138"/>
        <v>17.488457814206797</v>
      </c>
      <c r="AE130" s="7">
        <f t="shared" ca="1" si="138"/>
        <v>17.838226970490936</v>
      </c>
      <c r="AF130" s="7">
        <f t="shared" ca="1" si="138"/>
        <v>18.194991509900753</v>
      </c>
      <c r="AG130" s="7">
        <f t="shared" ca="1" si="138"/>
        <v>18.558891340098768</v>
      </c>
      <c r="AH130" s="7">
        <f t="shared" ca="1" si="138"/>
        <v>18.930069166900736</v>
      </c>
      <c r="AI130" s="7">
        <f t="shared" ca="1" si="138"/>
        <v>19.308670550238759</v>
      </c>
      <c r="AJ130" s="7">
        <f t="shared" ca="1" si="138"/>
        <v>19.694843961243535</v>
      </c>
      <c r="AK130" s="7">
        <f t="shared" ca="1" si="138"/>
        <v>20.088740840468411</v>
      </c>
      <c r="AL130" s="7">
        <f t="shared" ca="1" si="138"/>
        <v>20.490515657277768</v>
      </c>
      <c r="AM130" s="7">
        <f t="shared" ca="1" si="138"/>
        <v>90.568079205167734</v>
      </c>
      <c r="AN130" s="7">
        <f t="shared" ca="1" si="138"/>
        <v>92.379440789271101</v>
      </c>
      <c r="AO130" s="7">
        <f t="shared" ca="1" si="138"/>
        <v>94.227029605056515</v>
      </c>
      <c r="AP130" s="7">
        <f t="shared" ca="1" si="138"/>
        <v>96.111570197157647</v>
      </c>
      <c r="AQ130" s="7">
        <f t="shared" ca="1" si="138"/>
        <v>98.033801601100819</v>
      </c>
      <c r="AR130" s="7">
        <f t="shared" ca="1" si="138"/>
        <v>99.994477633122827</v>
      </c>
      <c r="AS130" s="7">
        <f t="shared" ca="1" si="138"/>
        <v>101.99436718578528</v>
      </c>
      <c r="AT130" s="7">
        <f t="shared" ca="1" si="138"/>
        <v>104.034254529501</v>
      </c>
      <c r="AU130" s="7">
        <f t="shared" ca="1" si="138"/>
        <v>106.11493962009101</v>
      </c>
      <c r="AV130" s="7">
        <f t="shared" ca="1" si="138"/>
        <v>108.23723841249286</v>
      </c>
      <c r="AW130" s="7">
        <f t="shared" ca="1" si="138"/>
        <v>110.40198318074269</v>
      </c>
      <c r="AX130" s="7">
        <f t="shared" ca="1" si="138"/>
        <v>0</v>
      </c>
      <c r="AY130" s="7">
        <f t="shared" ca="1" si="138"/>
        <v>0</v>
      </c>
      <c r="AZ130" s="7">
        <f t="shared" ca="1" si="138"/>
        <v>0</v>
      </c>
      <c r="BA130" s="7">
        <f t="shared" ca="1" si="138"/>
        <v>0</v>
      </c>
      <c r="BB130" s="7">
        <f t="shared" ca="1" si="138"/>
        <v>0</v>
      </c>
      <c r="BC130" s="7">
        <f t="shared" ca="1" si="138"/>
        <v>0</v>
      </c>
      <c r="BD130" s="7">
        <f t="shared" ca="1" si="138"/>
        <v>0</v>
      </c>
      <c r="BE130" s="7">
        <f t="shared" ca="1" si="138"/>
        <v>0</v>
      </c>
      <c r="BF130" s="7">
        <f t="shared" ca="1" si="138"/>
        <v>0</v>
      </c>
      <c r="BG130" s="7">
        <f t="shared" ca="1" si="138"/>
        <v>0</v>
      </c>
      <c r="BH130" s="7">
        <f t="shared" ca="1" si="138"/>
        <v>0</v>
      </c>
      <c r="BI130" s="7">
        <f t="shared" ca="1" si="138"/>
        <v>0</v>
      </c>
      <c r="BJ130" s="7">
        <f t="shared" ca="1" si="138"/>
        <v>0</v>
      </c>
      <c r="BK130" s="7">
        <f t="shared" ca="1" si="138"/>
        <v>0</v>
      </c>
      <c r="BL130" s="7">
        <f t="shared" ca="1" si="138"/>
        <v>0</v>
      </c>
      <c r="BM130" s="7">
        <f t="shared" ca="1" si="138"/>
        <v>0</v>
      </c>
      <c r="BN130" s="7">
        <f t="shared" ca="1" si="138"/>
        <v>0</v>
      </c>
      <c r="BO130" s="7">
        <f t="shared" ca="1" si="138"/>
        <v>0</v>
      </c>
      <c r="BP130" s="7">
        <f t="shared" ca="1" si="138"/>
        <v>0</v>
      </c>
      <c r="BQ130" s="7">
        <f t="shared" ca="1" si="138"/>
        <v>0</v>
      </c>
      <c r="BR130" s="7">
        <f t="shared" ca="1" si="138"/>
        <v>0</v>
      </c>
      <c r="BS130" s="7">
        <f t="shared" ca="1" si="138"/>
        <v>0</v>
      </c>
      <c r="BT130" s="7">
        <f t="shared" ca="1" si="138"/>
        <v>0</v>
      </c>
      <c r="BU130" s="7">
        <f t="shared" ca="1" si="138"/>
        <v>0</v>
      </c>
      <c r="BV130" s="7">
        <f t="shared" ref="BV130:DX130" ca="1" si="139">BV128</f>
        <v>0</v>
      </c>
      <c r="BW130" s="7">
        <f t="shared" ca="1" si="139"/>
        <v>0</v>
      </c>
      <c r="BX130" s="7">
        <f t="shared" ca="1" si="139"/>
        <v>0</v>
      </c>
      <c r="BY130" s="7">
        <f t="shared" ca="1" si="139"/>
        <v>0</v>
      </c>
      <c r="BZ130" s="7">
        <f t="shared" ca="1" si="139"/>
        <v>0</v>
      </c>
      <c r="CA130" s="7">
        <f t="shared" ca="1" si="139"/>
        <v>0</v>
      </c>
      <c r="CB130" s="7">
        <f t="shared" ca="1" si="139"/>
        <v>0</v>
      </c>
      <c r="CC130" s="7">
        <f t="shared" ca="1" si="139"/>
        <v>0</v>
      </c>
      <c r="CD130" s="7">
        <f t="shared" ca="1" si="139"/>
        <v>0</v>
      </c>
      <c r="CE130" s="7">
        <f t="shared" ca="1" si="139"/>
        <v>0</v>
      </c>
      <c r="CF130" s="7">
        <f t="shared" ca="1" si="139"/>
        <v>0</v>
      </c>
      <c r="CG130" s="7">
        <f t="shared" ca="1" si="139"/>
        <v>0</v>
      </c>
      <c r="CH130" s="7">
        <f t="shared" ca="1" si="139"/>
        <v>0</v>
      </c>
      <c r="CI130" s="7">
        <f t="shared" ca="1" si="139"/>
        <v>0</v>
      </c>
      <c r="CJ130" s="7">
        <f t="shared" ca="1" si="139"/>
        <v>0</v>
      </c>
      <c r="CK130" s="7">
        <f t="shared" ca="1" si="139"/>
        <v>0</v>
      </c>
      <c r="CL130" s="7">
        <f t="shared" ca="1" si="139"/>
        <v>0</v>
      </c>
      <c r="CM130" s="7">
        <f t="shared" ca="1" si="139"/>
        <v>0</v>
      </c>
      <c r="CN130" s="7">
        <f t="shared" ca="1" si="139"/>
        <v>0</v>
      </c>
      <c r="CO130" s="7">
        <f t="shared" ca="1" si="139"/>
        <v>0</v>
      </c>
      <c r="CP130" s="7">
        <f t="shared" ca="1" si="139"/>
        <v>0</v>
      </c>
      <c r="CQ130" s="7">
        <f t="shared" ca="1" si="139"/>
        <v>0</v>
      </c>
      <c r="CR130" s="7">
        <f t="shared" ca="1" si="139"/>
        <v>0</v>
      </c>
      <c r="CS130" s="7">
        <f t="shared" ca="1" si="139"/>
        <v>0</v>
      </c>
      <c r="CT130" s="7">
        <f t="shared" ca="1" si="139"/>
        <v>0</v>
      </c>
      <c r="CU130" s="7">
        <f t="shared" ca="1" si="139"/>
        <v>0</v>
      </c>
      <c r="CV130" s="7">
        <f t="shared" ca="1" si="139"/>
        <v>0</v>
      </c>
      <c r="CW130" s="7">
        <f t="shared" ca="1" si="139"/>
        <v>0</v>
      </c>
      <c r="CX130" s="7">
        <f t="shared" ca="1" si="139"/>
        <v>0</v>
      </c>
      <c r="CY130" s="7">
        <f t="shared" ca="1" si="139"/>
        <v>0</v>
      </c>
      <c r="CZ130" s="7">
        <f t="shared" ca="1" si="139"/>
        <v>0</v>
      </c>
      <c r="DA130" s="7">
        <f t="shared" ca="1" si="139"/>
        <v>0</v>
      </c>
      <c r="DB130" s="7">
        <f t="shared" ca="1" si="139"/>
        <v>0</v>
      </c>
      <c r="DC130" s="7">
        <f t="shared" ca="1" si="139"/>
        <v>0</v>
      </c>
      <c r="DD130" s="7">
        <f t="shared" ca="1" si="139"/>
        <v>0</v>
      </c>
      <c r="DE130" s="7">
        <f t="shared" ca="1" si="139"/>
        <v>0</v>
      </c>
      <c r="DF130" s="7">
        <f t="shared" ca="1" si="139"/>
        <v>0</v>
      </c>
      <c r="DG130" s="7">
        <f t="shared" ca="1" si="139"/>
        <v>0</v>
      </c>
      <c r="DH130" s="7">
        <f t="shared" ca="1" si="139"/>
        <v>0</v>
      </c>
      <c r="DI130" s="7">
        <f t="shared" ca="1" si="139"/>
        <v>0</v>
      </c>
      <c r="DJ130" s="7">
        <f t="shared" ca="1" si="139"/>
        <v>0</v>
      </c>
      <c r="DK130" s="7">
        <f t="shared" ca="1" si="139"/>
        <v>0</v>
      </c>
      <c r="DL130" s="7">
        <f t="shared" ca="1" si="139"/>
        <v>0</v>
      </c>
      <c r="DM130" s="7">
        <f t="shared" ca="1" si="139"/>
        <v>0</v>
      </c>
      <c r="DN130" s="7">
        <f t="shared" ca="1" si="139"/>
        <v>0</v>
      </c>
      <c r="DO130" s="7">
        <f t="shared" ca="1" si="139"/>
        <v>0</v>
      </c>
      <c r="DP130" s="7">
        <f t="shared" ca="1" si="139"/>
        <v>0</v>
      </c>
      <c r="DQ130" s="7">
        <f t="shared" ca="1" si="139"/>
        <v>0</v>
      </c>
      <c r="DR130" s="7">
        <f t="shared" ca="1" si="139"/>
        <v>0</v>
      </c>
      <c r="DS130" s="7">
        <f t="shared" ca="1" si="139"/>
        <v>0</v>
      </c>
      <c r="DT130" s="7">
        <f t="shared" ca="1" si="139"/>
        <v>0</v>
      </c>
      <c r="DU130" s="7">
        <f t="shared" ca="1" si="139"/>
        <v>0</v>
      </c>
      <c r="DV130" s="7">
        <f t="shared" ca="1" si="139"/>
        <v>0</v>
      </c>
      <c r="DW130" s="7">
        <f t="shared" ca="1" si="139"/>
        <v>0</v>
      </c>
      <c r="DX130" s="7">
        <f t="shared" ca="1" si="139"/>
        <v>0</v>
      </c>
    </row>
    <row r="131" spans="2:128" x14ac:dyDescent="0.35"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</row>
    <row r="132" spans="2:128" x14ac:dyDescent="0.35">
      <c r="B132" t="s">
        <v>100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</row>
    <row r="133" spans="2:128" x14ac:dyDescent="0.35">
      <c r="C133" t="s">
        <v>99</v>
      </c>
      <c r="I133" s="7">
        <f>I130-I51</f>
        <v>-208.30320267904608</v>
      </c>
      <c r="J133" s="7">
        <f t="shared" ref="J133:BU133" ca="1" si="140">J130-J51</f>
        <v>11.769230769230774</v>
      </c>
      <c r="K133" s="7">
        <f t="shared" ca="1" si="140"/>
        <v>12.004615384615384</v>
      </c>
      <c r="L133" s="7">
        <f t="shared" ca="1" si="140"/>
        <v>12.244707692307692</v>
      </c>
      <c r="M133" s="7">
        <f t="shared" ca="1" si="140"/>
        <v>12.489601846153846</v>
      </c>
      <c r="N133" s="7">
        <f t="shared" ca="1" si="140"/>
        <v>12.739393883076929</v>
      </c>
      <c r="O133" s="7">
        <f t="shared" ca="1" si="140"/>
        <v>12.994181760738464</v>
      </c>
      <c r="P133" s="7">
        <f t="shared" ca="1" si="140"/>
        <v>13.254065395953234</v>
      </c>
      <c r="Q133" s="7">
        <f t="shared" ca="1" si="140"/>
        <v>13.519146703872302</v>
      </c>
      <c r="R133" s="7">
        <f t="shared" ca="1" si="140"/>
        <v>13.789529637949748</v>
      </c>
      <c r="S133" s="7">
        <f t="shared" ca="1" si="140"/>
        <v>14.065320230708743</v>
      </c>
      <c r="T133" s="7">
        <f t="shared" ca="1" si="140"/>
        <v>14.346626635322913</v>
      </c>
      <c r="U133" s="7">
        <f t="shared" ca="1" si="140"/>
        <v>14.633559168029372</v>
      </c>
      <c r="V133" s="7">
        <f t="shared" ca="1" si="140"/>
        <v>14.926230351389961</v>
      </c>
      <c r="W133" s="7">
        <f t="shared" ca="1" si="140"/>
        <v>15.224754958417762</v>
      </c>
      <c r="X133" s="7">
        <f t="shared" ca="1" si="140"/>
        <v>15.529250057586122</v>
      </c>
      <c r="Y133" s="7">
        <f t="shared" ca="1" si="140"/>
        <v>15.839835058737837</v>
      </c>
      <c r="Z133" s="7">
        <f t="shared" ca="1" si="140"/>
        <v>16.156631759912596</v>
      </c>
      <c r="AA133" s="7">
        <f t="shared" ca="1" si="140"/>
        <v>16.479764395110848</v>
      </c>
      <c r="AB133" s="7">
        <f t="shared" ca="1" si="140"/>
        <v>16.809359683013064</v>
      </c>
      <c r="AC133" s="7">
        <f t="shared" ca="1" si="140"/>
        <v>17.145546876673336</v>
      </c>
      <c r="AD133" s="7">
        <f t="shared" ca="1" si="140"/>
        <v>17.488457814206797</v>
      </c>
      <c r="AE133" s="7">
        <f t="shared" ca="1" si="140"/>
        <v>17.838226970490936</v>
      </c>
      <c r="AF133" s="7">
        <f t="shared" ca="1" si="140"/>
        <v>18.194991509900753</v>
      </c>
      <c r="AG133" s="7">
        <f t="shared" ca="1" si="140"/>
        <v>18.558891340098768</v>
      </c>
      <c r="AH133" s="7">
        <f t="shared" ca="1" si="140"/>
        <v>18.930069166900736</v>
      </c>
      <c r="AI133" s="7">
        <f t="shared" ca="1" si="140"/>
        <v>19.308670550238759</v>
      </c>
      <c r="AJ133" s="7">
        <f t="shared" ca="1" si="140"/>
        <v>19.694843961243535</v>
      </c>
      <c r="AK133" s="7">
        <f t="shared" ca="1" si="140"/>
        <v>20.088740840468411</v>
      </c>
      <c r="AL133" s="7">
        <f t="shared" ca="1" si="140"/>
        <v>20.490515657277768</v>
      </c>
      <c r="AM133" s="7">
        <f t="shared" ca="1" si="140"/>
        <v>90.568079205167734</v>
      </c>
      <c r="AN133" s="7">
        <f t="shared" ca="1" si="140"/>
        <v>92.379440789271101</v>
      </c>
      <c r="AO133" s="7">
        <f t="shared" ca="1" si="140"/>
        <v>94.227029605056515</v>
      </c>
      <c r="AP133" s="7">
        <f t="shared" ca="1" si="140"/>
        <v>96.111570197157647</v>
      </c>
      <c r="AQ133" s="7">
        <f t="shared" ca="1" si="140"/>
        <v>98.033801601100819</v>
      </c>
      <c r="AR133" s="7">
        <f t="shared" ca="1" si="140"/>
        <v>99.994477633122827</v>
      </c>
      <c r="AS133" s="7">
        <f t="shared" ca="1" si="140"/>
        <v>101.99436718578528</v>
      </c>
      <c r="AT133" s="7">
        <f t="shared" ca="1" si="140"/>
        <v>104.034254529501</v>
      </c>
      <c r="AU133" s="7">
        <f t="shared" ca="1" si="140"/>
        <v>106.11493962009101</v>
      </c>
      <c r="AV133" s="7">
        <f t="shared" ca="1" si="140"/>
        <v>108.23723841249286</v>
      </c>
      <c r="AW133" s="7">
        <f t="shared" ca="1" si="140"/>
        <v>110.40198318074269</v>
      </c>
      <c r="AX133" s="7">
        <f t="shared" ca="1" si="140"/>
        <v>0</v>
      </c>
      <c r="AY133" s="7">
        <f t="shared" ca="1" si="140"/>
        <v>0</v>
      </c>
      <c r="AZ133" s="7">
        <f t="shared" ca="1" si="140"/>
        <v>0</v>
      </c>
      <c r="BA133" s="7">
        <f t="shared" ca="1" si="140"/>
        <v>0</v>
      </c>
      <c r="BB133" s="7">
        <f t="shared" ca="1" si="140"/>
        <v>0</v>
      </c>
      <c r="BC133" s="7">
        <f t="shared" ca="1" si="140"/>
        <v>0</v>
      </c>
      <c r="BD133" s="7">
        <f t="shared" ca="1" si="140"/>
        <v>0</v>
      </c>
      <c r="BE133" s="7">
        <f t="shared" ca="1" si="140"/>
        <v>0</v>
      </c>
      <c r="BF133" s="7">
        <f t="shared" ca="1" si="140"/>
        <v>0</v>
      </c>
      <c r="BG133" s="7">
        <f t="shared" ca="1" si="140"/>
        <v>0</v>
      </c>
      <c r="BH133" s="7">
        <f t="shared" ca="1" si="140"/>
        <v>0</v>
      </c>
      <c r="BI133" s="7">
        <f t="shared" ca="1" si="140"/>
        <v>0</v>
      </c>
      <c r="BJ133" s="7">
        <f t="shared" ca="1" si="140"/>
        <v>0</v>
      </c>
      <c r="BK133" s="7">
        <f t="shared" ca="1" si="140"/>
        <v>0</v>
      </c>
      <c r="BL133" s="7">
        <f t="shared" ca="1" si="140"/>
        <v>0</v>
      </c>
      <c r="BM133" s="7">
        <f t="shared" ca="1" si="140"/>
        <v>0</v>
      </c>
      <c r="BN133" s="7">
        <f t="shared" ca="1" si="140"/>
        <v>0</v>
      </c>
      <c r="BO133" s="7">
        <f t="shared" ca="1" si="140"/>
        <v>0</v>
      </c>
      <c r="BP133" s="7">
        <f t="shared" ca="1" si="140"/>
        <v>0</v>
      </c>
      <c r="BQ133" s="7">
        <f t="shared" ca="1" si="140"/>
        <v>0</v>
      </c>
      <c r="BR133" s="7">
        <f t="shared" ca="1" si="140"/>
        <v>0</v>
      </c>
      <c r="BS133" s="7">
        <f t="shared" ca="1" si="140"/>
        <v>0</v>
      </c>
      <c r="BT133" s="7">
        <f t="shared" ca="1" si="140"/>
        <v>0</v>
      </c>
      <c r="BU133" s="7">
        <f t="shared" ca="1" si="140"/>
        <v>0</v>
      </c>
      <c r="BV133" s="7">
        <f t="shared" ref="BV133:DX133" ca="1" si="141">BV130-BV51</f>
        <v>0</v>
      </c>
      <c r="BW133" s="7">
        <f t="shared" ca="1" si="141"/>
        <v>0</v>
      </c>
      <c r="BX133" s="7">
        <f t="shared" ca="1" si="141"/>
        <v>0</v>
      </c>
      <c r="BY133" s="7">
        <f t="shared" ca="1" si="141"/>
        <v>0</v>
      </c>
      <c r="BZ133" s="7">
        <f t="shared" ca="1" si="141"/>
        <v>0</v>
      </c>
      <c r="CA133" s="7">
        <f t="shared" ca="1" si="141"/>
        <v>0</v>
      </c>
      <c r="CB133" s="7">
        <f t="shared" ca="1" si="141"/>
        <v>0</v>
      </c>
      <c r="CC133" s="7">
        <f t="shared" ca="1" si="141"/>
        <v>0</v>
      </c>
      <c r="CD133" s="7">
        <f t="shared" ca="1" si="141"/>
        <v>0</v>
      </c>
      <c r="CE133" s="7">
        <f t="shared" ca="1" si="141"/>
        <v>0</v>
      </c>
      <c r="CF133" s="7">
        <f t="shared" ca="1" si="141"/>
        <v>0</v>
      </c>
      <c r="CG133" s="7">
        <f t="shared" ca="1" si="141"/>
        <v>0</v>
      </c>
      <c r="CH133" s="7">
        <f t="shared" ca="1" si="141"/>
        <v>0</v>
      </c>
      <c r="CI133" s="7">
        <f t="shared" ca="1" si="141"/>
        <v>0</v>
      </c>
      <c r="CJ133" s="7">
        <f t="shared" ca="1" si="141"/>
        <v>0</v>
      </c>
      <c r="CK133" s="7">
        <f t="shared" ca="1" si="141"/>
        <v>0</v>
      </c>
      <c r="CL133" s="7">
        <f t="shared" ca="1" si="141"/>
        <v>0</v>
      </c>
      <c r="CM133" s="7">
        <f t="shared" ca="1" si="141"/>
        <v>0</v>
      </c>
      <c r="CN133" s="7">
        <f t="shared" ca="1" si="141"/>
        <v>0</v>
      </c>
      <c r="CO133" s="7">
        <f t="shared" ca="1" si="141"/>
        <v>0</v>
      </c>
      <c r="CP133" s="7">
        <f t="shared" ca="1" si="141"/>
        <v>0</v>
      </c>
      <c r="CQ133" s="7">
        <f t="shared" ca="1" si="141"/>
        <v>0</v>
      </c>
      <c r="CR133" s="7">
        <f t="shared" ca="1" si="141"/>
        <v>0</v>
      </c>
      <c r="CS133" s="7">
        <f t="shared" ca="1" si="141"/>
        <v>0</v>
      </c>
      <c r="CT133" s="7">
        <f t="shared" ca="1" si="141"/>
        <v>0</v>
      </c>
      <c r="CU133" s="7">
        <f t="shared" ca="1" si="141"/>
        <v>0</v>
      </c>
      <c r="CV133" s="7">
        <f t="shared" ca="1" si="141"/>
        <v>0</v>
      </c>
      <c r="CW133" s="7">
        <f t="shared" ca="1" si="141"/>
        <v>0</v>
      </c>
      <c r="CX133" s="7">
        <f t="shared" ca="1" si="141"/>
        <v>0</v>
      </c>
      <c r="CY133" s="7">
        <f t="shared" ca="1" si="141"/>
        <v>0</v>
      </c>
      <c r="CZ133" s="7">
        <f t="shared" ca="1" si="141"/>
        <v>0</v>
      </c>
      <c r="DA133" s="7">
        <f t="shared" ca="1" si="141"/>
        <v>0</v>
      </c>
      <c r="DB133" s="7">
        <f t="shared" ca="1" si="141"/>
        <v>0</v>
      </c>
      <c r="DC133" s="7">
        <f t="shared" ca="1" si="141"/>
        <v>0</v>
      </c>
      <c r="DD133" s="7">
        <f t="shared" ca="1" si="141"/>
        <v>0</v>
      </c>
      <c r="DE133" s="7">
        <f t="shared" ca="1" si="141"/>
        <v>0</v>
      </c>
      <c r="DF133" s="7">
        <f t="shared" ca="1" si="141"/>
        <v>0</v>
      </c>
      <c r="DG133" s="7">
        <f t="shared" ca="1" si="141"/>
        <v>0</v>
      </c>
      <c r="DH133" s="7">
        <f t="shared" ca="1" si="141"/>
        <v>0</v>
      </c>
      <c r="DI133" s="7">
        <f t="shared" ca="1" si="141"/>
        <v>0</v>
      </c>
      <c r="DJ133" s="7">
        <f t="shared" ca="1" si="141"/>
        <v>0</v>
      </c>
      <c r="DK133" s="7">
        <f t="shared" ca="1" si="141"/>
        <v>0</v>
      </c>
      <c r="DL133" s="7">
        <f t="shared" ca="1" si="141"/>
        <v>0</v>
      </c>
      <c r="DM133" s="7">
        <f t="shared" ca="1" si="141"/>
        <v>0</v>
      </c>
      <c r="DN133" s="7">
        <f t="shared" ca="1" si="141"/>
        <v>0</v>
      </c>
      <c r="DO133" s="7">
        <f t="shared" ca="1" si="141"/>
        <v>0</v>
      </c>
      <c r="DP133" s="7">
        <f t="shared" ca="1" si="141"/>
        <v>0</v>
      </c>
      <c r="DQ133" s="7">
        <f t="shared" ca="1" si="141"/>
        <v>0</v>
      </c>
      <c r="DR133" s="7">
        <f t="shared" ca="1" si="141"/>
        <v>0</v>
      </c>
      <c r="DS133" s="7">
        <f t="shared" ca="1" si="141"/>
        <v>0</v>
      </c>
      <c r="DT133" s="7">
        <f t="shared" ca="1" si="141"/>
        <v>0</v>
      </c>
      <c r="DU133" s="7">
        <f t="shared" ca="1" si="141"/>
        <v>0</v>
      </c>
      <c r="DV133" s="7">
        <f t="shared" ca="1" si="141"/>
        <v>0</v>
      </c>
      <c r="DW133" s="7">
        <f t="shared" ca="1" si="141"/>
        <v>0</v>
      </c>
      <c r="DX133" s="7">
        <f t="shared" ca="1" si="141"/>
        <v>0</v>
      </c>
    </row>
    <row r="134" spans="2:128" x14ac:dyDescent="0.35">
      <c r="C134" t="s">
        <v>43</v>
      </c>
      <c r="F134" s="5">
        <f ca="1">IRR(I133:DX133)</f>
        <v>8.7042350470830421E-2</v>
      </c>
    </row>
    <row r="136" spans="2:128" x14ac:dyDescent="0.35">
      <c r="C136" t="s">
        <v>44</v>
      </c>
      <c r="I136" s="7" t="b">
        <f>IFERROR(I114/(I116+I117),FALSE)</f>
        <v>0</v>
      </c>
      <c r="J136" s="7">
        <f t="shared" ref="J136:BU136" ca="1" si="142">IFERROR(J114/(J116+J117),FALSE)</f>
        <v>1.3</v>
      </c>
      <c r="K136" s="7">
        <f t="shared" ca="1" si="142"/>
        <v>1.3</v>
      </c>
      <c r="L136" s="7">
        <f t="shared" ca="1" si="142"/>
        <v>1.3</v>
      </c>
      <c r="M136" s="7">
        <f t="shared" ca="1" si="142"/>
        <v>1.3</v>
      </c>
      <c r="N136" s="7">
        <f t="shared" ca="1" si="142"/>
        <v>1.3</v>
      </c>
      <c r="O136" s="7">
        <f t="shared" ca="1" si="142"/>
        <v>1.3</v>
      </c>
      <c r="P136" s="7">
        <f t="shared" ca="1" si="142"/>
        <v>1.3</v>
      </c>
      <c r="Q136" s="7">
        <f t="shared" ca="1" si="142"/>
        <v>1.3</v>
      </c>
      <c r="R136" s="7">
        <f t="shared" ca="1" si="142"/>
        <v>1.3</v>
      </c>
      <c r="S136" s="7">
        <f t="shared" ca="1" si="142"/>
        <v>1.3</v>
      </c>
      <c r="T136" s="7">
        <f t="shared" ca="1" si="142"/>
        <v>1.3</v>
      </c>
      <c r="U136" s="7">
        <f t="shared" ca="1" si="142"/>
        <v>1.3</v>
      </c>
      <c r="V136" s="7">
        <f t="shared" ca="1" si="142"/>
        <v>1.3</v>
      </c>
      <c r="W136" s="7">
        <f t="shared" ca="1" si="142"/>
        <v>1.3</v>
      </c>
      <c r="X136" s="7">
        <f t="shared" ca="1" si="142"/>
        <v>1.3</v>
      </c>
      <c r="Y136" s="7">
        <f t="shared" ca="1" si="142"/>
        <v>1.3</v>
      </c>
      <c r="Z136" s="7">
        <f t="shared" ca="1" si="142"/>
        <v>1.3</v>
      </c>
      <c r="AA136" s="7">
        <f t="shared" ca="1" si="142"/>
        <v>1.3</v>
      </c>
      <c r="AB136" s="7">
        <f t="shared" ca="1" si="142"/>
        <v>1.3</v>
      </c>
      <c r="AC136" s="7">
        <f t="shared" ca="1" si="142"/>
        <v>1.3000000000000003</v>
      </c>
      <c r="AD136" s="7">
        <f t="shared" ca="1" si="142"/>
        <v>1.3</v>
      </c>
      <c r="AE136" s="7">
        <f t="shared" ca="1" si="142"/>
        <v>1.3</v>
      </c>
      <c r="AF136" s="7">
        <f t="shared" ca="1" si="142"/>
        <v>1.3</v>
      </c>
      <c r="AG136" s="7">
        <f t="shared" ca="1" si="142"/>
        <v>1.3</v>
      </c>
      <c r="AH136" s="7">
        <f t="shared" ca="1" si="142"/>
        <v>1.3</v>
      </c>
      <c r="AI136" s="7">
        <f t="shared" ca="1" si="142"/>
        <v>1.3</v>
      </c>
      <c r="AJ136" s="7">
        <f t="shared" ca="1" si="142"/>
        <v>1.3</v>
      </c>
      <c r="AK136" s="7">
        <f t="shared" ca="1" si="142"/>
        <v>1.3</v>
      </c>
      <c r="AL136" s="7">
        <f t="shared" ca="1" si="142"/>
        <v>1.3</v>
      </c>
      <c r="AM136" s="7" t="b">
        <f t="shared" ca="1" si="142"/>
        <v>0</v>
      </c>
      <c r="AN136" s="7" t="b">
        <f t="shared" ca="1" si="142"/>
        <v>0</v>
      </c>
      <c r="AO136" s="7" t="b">
        <f t="shared" ca="1" si="142"/>
        <v>0</v>
      </c>
      <c r="AP136" s="7" t="b">
        <f t="shared" ca="1" si="142"/>
        <v>0</v>
      </c>
      <c r="AQ136" s="7" t="b">
        <f t="shared" ca="1" si="142"/>
        <v>0</v>
      </c>
      <c r="AR136" s="7" t="b">
        <f t="shared" ca="1" si="142"/>
        <v>0</v>
      </c>
      <c r="AS136" s="7" t="b">
        <f t="shared" ca="1" si="142"/>
        <v>0</v>
      </c>
      <c r="AT136" s="7" t="b">
        <f t="shared" ca="1" si="142"/>
        <v>0</v>
      </c>
      <c r="AU136" s="7" t="b">
        <f t="shared" ca="1" si="142"/>
        <v>0</v>
      </c>
      <c r="AV136" s="7" t="b">
        <f t="shared" ca="1" si="142"/>
        <v>0</v>
      </c>
      <c r="AW136" s="7" t="b">
        <f t="shared" ca="1" si="142"/>
        <v>0</v>
      </c>
      <c r="AX136" s="7" t="b">
        <f t="shared" ca="1" si="142"/>
        <v>0</v>
      </c>
      <c r="AY136" s="7" t="b">
        <f t="shared" ca="1" si="142"/>
        <v>0</v>
      </c>
      <c r="AZ136" s="7" t="b">
        <f t="shared" ca="1" si="142"/>
        <v>0</v>
      </c>
      <c r="BA136" s="7" t="b">
        <f t="shared" ca="1" si="142"/>
        <v>0</v>
      </c>
      <c r="BB136" s="7" t="b">
        <f t="shared" ca="1" si="142"/>
        <v>0</v>
      </c>
      <c r="BC136" s="7" t="b">
        <f t="shared" ca="1" si="142"/>
        <v>0</v>
      </c>
      <c r="BD136" s="7" t="b">
        <f t="shared" ca="1" si="142"/>
        <v>0</v>
      </c>
      <c r="BE136" s="7" t="b">
        <f t="shared" ca="1" si="142"/>
        <v>0</v>
      </c>
      <c r="BF136" s="7" t="b">
        <f t="shared" ca="1" si="142"/>
        <v>0</v>
      </c>
      <c r="BG136" s="7" t="b">
        <f t="shared" ca="1" si="142"/>
        <v>0</v>
      </c>
      <c r="BH136" s="7" t="b">
        <f t="shared" ca="1" si="142"/>
        <v>0</v>
      </c>
      <c r="BI136" s="7" t="b">
        <f t="shared" ca="1" si="142"/>
        <v>0</v>
      </c>
      <c r="BJ136" s="7" t="b">
        <f t="shared" ca="1" si="142"/>
        <v>0</v>
      </c>
      <c r="BK136" s="7" t="b">
        <f t="shared" ca="1" si="142"/>
        <v>0</v>
      </c>
      <c r="BL136" s="7" t="b">
        <f t="shared" ca="1" si="142"/>
        <v>0</v>
      </c>
      <c r="BM136" s="7" t="b">
        <f t="shared" ca="1" si="142"/>
        <v>0</v>
      </c>
      <c r="BN136" s="7" t="b">
        <f t="shared" ca="1" si="142"/>
        <v>0</v>
      </c>
      <c r="BO136" s="7" t="b">
        <f t="shared" ca="1" si="142"/>
        <v>0</v>
      </c>
      <c r="BP136" s="7" t="b">
        <f t="shared" ca="1" si="142"/>
        <v>0</v>
      </c>
      <c r="BQ136" s="7" t="b">
        <f t="shared" ca="1" si="142"/>
        <v>0</v>
      </c>
      <c r="BR136" s="7" t="b">
        <f t="shared" ca="1" si="142"/>
        <v>0</v>
      </c>
      <c r="BS136" s="7" t="b">
        <f t="shared" ca="1" si="142"/>
        <v>0</v>
      </c>
      <c r="BT136" s="7" t="b">
        <f t="shared" ca="1" si="142"/>
        <v>0</v>
      </c>
      <c r="BU136" s="7" t="b">
        <f t="shared" ca="1" si="142"/>
        <v>0</v>
      </c>
      <c r="BV136" s="7" t="b">
        <f t="shared" ref="BV136:DX136" ca="1" si="143">IFERROR(BV114/(BV116+BV117),FALSE)</f>
        <v>0</v>
      </c>
      <c r="BW136" s="7" t="b">
        <f t="shared" ca="1" si="143"/>
        <v>0</v>
      </c>
      <c r="BX136" s="7" t="b">
        <f t="shared" ca="1" si="143"/>
        <v>0</v>
      </c>
      <c r="BY136" s="7" t="b">
        <f t="shared" ca="1" si="143"/>
        <v>0</v>
      </c>
      <c r="BZ136" s="7" t="b">
        <f t="shared" ca="1" si="143"/>
        <v>0</v>
      </c>
      <c r="CA136" s="7" t="b">
        <f t="shared" ca="1" si="143"/>
        <v>0</v>
      </c>
      <c r="CB136" s="7" t="b">
        <f t="shared" ca="1" si="143"/>
        <v>0</v>
      </c>
      <c r="CC136" s="7" t="b">
        <f t="shared" ca="1" si="143"/>
        <v>0</v>
      </c>
      <c r="CD136" s="7" t="b">
        <f t="shared" ca="1" si="143"/>
        <v>0</v>
      </c>
      <c r="CE136" s="7" t="b">
        <f t="shared" ca="1" si="143"/>
        <v>0</v>
      </c>
      <c r="CF136" s="7" t="b">
        <f t="shared" ca="1" si="143"/>
        <v>0</v>
      </c>
      <c r="CG136" s="7" t="b">
        <f t="shared" ca="1" si="143"/>
        <v>0</v>
      </c>
      <c r="CH136" s="7" t="b">
        <f t="shared" ca="1" si="143"/>
        <v>0</v>
      </c>
      <c r="CI136" s="7" t="b">
        <f t="shared" ca="1" si="143"/>
        <v>0</v>
      </c>
      <c r="CJ136" s="7" t="b">
        <f t="shared" ca="1" si="143"/>
        <v>0</v>
      </c>
      <c r="CK136" s="7" t="b">
        <f t="shared" ca="1" si="143"/>
        <v>0</v>
      </c>
      <c r="CL136" s="7" t="b">
        <f t="shared" ca="1" si="143"/>
        <v>0</v>
      </c>
      <c r="CM136" s="7" t="b">
        <f t="shared" ca="1" si="143"/>
        <v>0</v>
      </c>
      <c r="CN136" s="7" t="b">
        <f t="shared" ca="1" si="143"/>
        <v>0</v>
      </c>
      <c r="CO136" s="7" t="b">
        <f t="shared" ca="1" si="143"/>
        <v>0</v>
      </c>
      <c r="CP136" s="7" t="b">
        <f t="shared" ca="1" si="143"/>
        <v>0</v>
      </c>
      <c r="CQ136" s="7" t="b">
        <f t="shared" ca="1" si="143"/>
        <v>0</v>
      </c>
      <c r="CR136" s="7" t="b">
        <f t="shared" ca="1" si="143"/>
        <v>0</v>
      </c>
      <c r="CS136" s="7" t="b">
        <f t="shared" ca="1" si="143"/>
        <v>0</v>
      </c>
      <c r="CT136" s="7" t="b">
        <f t="shared" ca="1" si="143"/>
        <v>0</v>
      </c>
      <c r="CU136" s="7" t="b">
        <f t="shared" ca="1" si="143"/>
        <v>0</v>
      </c>
      <c r="CV136" s="7" t="b">
        <f t="shared" ca="1" si="143"/>
        <v>0</v>
      </c>
      <c r="CW136" s="7" t="b">
        <f t="shared" ca="1" si="143"/>
        <v>0</v>
      </c>
      <c r="CX136" s="7" t="b">
        <f t="shared" ca="1" si="143"/>
        <v>0</v>
      </c>
      <c r="CY136" s="7" t="b">
        <f t="shared" ca="1" si="143"/>
        <v>0</v>
      </c>
      <c r="CZ136" s="7" t="b">
        <f t="shared" ca="1" si="143"/>
        <v>0</v>
      </c>
      <c r="DA136" s="7" t="b">
        <f t="shared" ca="1" si="143"/>
        <v>0</v>
      </c>
      <c r="DB136" s="7" t="b">
        <f t="shared" ca="1" si="143"/>
        <v>0</v>
      </c>
      <c r="DC136" s="7" t="b">
        <f t="shared" ca="1" si="143"/>
        <v>0</v>
      </c>
      <c r="DD136" s="7" t="b">
        <f t="shared" ca="1" si="143"/>
        <v>0</v>
      </c>
      <c r="DE136" s="7" t="b">
        <f t="shared" ca="1" si="143"/>
        <v>0</v>
      </c>
      <c r="DF136" s="7" t="b">
        <f t="shared" ca="1" si="143"/>
        <v>0</v>
      </c>
      <c r="DG136" s="7" t="b">
        <f t="shared" ca="1" si="143"/>
        <v>0</v>
      </c>
      <c r="DH136" s="7" t="b">
        <f t="shared" ca="1" si="143"/>
        <v>0</v>
      </c>
      <c r="DI136" s="7" t="b">
        <f t="shared" ca="1" si="143"/>
        <v>0</v>
      </c>
      <c r="DJ136" s="7" t="b">
        <f t="shared" ca="1" si="143"/>
        <v>0</v>
      </c>
      <c r="DK136" s="7" t="b">
        <f t="shared" ca="1" si="143"/>
        <v>0</v>
      </c>
      <c r="DL136" s="7" t="b">
        <f t="shared" ca="1" si="143"/>
        <v>0</v>
      </c>
      <c r="DM136" s="7" t="b">
        <f t="shared" ca="1" si="143"/>
        <v>0</v>
      </c>
      <c r="DN136" s="7" t="b">
        <f t="shared" ca="1" si="143"/>
        <v>0</v>
      </c>
      <c r="DO136" s="7" t="b">
        <f t="shared" ca="1" si="143"/>
        <v>0</v>
      </c>
      <c r="DP136" s="7" t="b">
        <f t="shared" ca="1" si="143"/>
        <v>0</v>
      </c>
      <c r="DQ136" s="7" t="b">
        <f t="shared" ca="1" si="143"/>
        <v>0</v>
      </c>
      <c r="DR136" s="7" t="b">
        <f t="shared" ca="1" si="143"/>
        <v>0</v>
      </c>
      <c r="DS136" s="7" t="b">
        <f t="shared" ca="1" si="143"/>
        <v>0</v>
      </c>
      <c r="DT136" s="7" t="b">
        <f t="shared" ca="1" si="143"/>
        <v>0</v>
      </c>
      <c r="DU136" s="7" t="b">
        <f t="shared" ca="1" si="143"/>
        <v>0</v>
      </c>
      <c r="DV136" s="7" t="b">
        <f t="shared" ca="1" si="143"/>
        <v>0</v>
      </c>
      <c r="DW136" s="7" t="b">
        <f t="shared" ca="1" si="143"/>
        <v>0</v>
      </c>
      <c r="DX136" s="7" t="b">
        <f t="shared" ca="1" si="143"/>
        <v>0</v>
      </c>
    </row>
    <row r="138" spans="2:128" x14ac:dyDescent="0.35">
      <c r="C138" t="s">
        <v>101</v>
      </c>
      <c r="I138" s="6" t="b">
        <f>IF(I33,I114)</f>
        <v>0</v>
      </c>
      <c r="J138" s="6">
        <f t="shared" ref="J138:BU138" ca="1" si="144">IF(J33,J114)</f>
        <v>51</v>
      </c>
      <c r="K138" s="6">
        <f t="shared" ca="1" si="144"/>
        <v>52.019999999999996</v>
      </c>
      <c r="L138" s="6">
        <f t="shared" ca="1" si="144"/>
        <v>53.060399999999994</v>
      </c>
      <c r="M138" s="6">
        <f t="shared" ca="1" si="144"/>
        <v>54.121608000000002</v>
      </c>
      <c r="N138" s="6">
        <f t="shared" ca="1" si="144"/>
        <v>55.204040160000005</v>
      </c>
      <c r="O138" s="6">
        <f t="shared" ca="1" si="144"/>
        <v>56.308120963200011</v>
      </c>
      <c r="P138" s="6">
        <f t="shared" ca="1" si="144"/>
        <v>57.43428338246401</v>
      </c>
      <c r="Q138" s="6">
        <f t="shared" ca="1" si="144"/>
        <v>58.582969050113292</v>
      </c>
      <c r="R138" s="6">
        <f t="shared" ca="1" si="144"/>
        <v>59.754628431115556</v>
      </c>
      <c r="S138" s="6">
        <f t="shared" ca="1" si="144"/>
        <v>60.949720999737863</v>
      </c>
      <c r="T138" s="6">
        <f t="shared" ca="1" si="144"/>
        <v>62.168715419732621</v>
      </c>
      <c r="U138" s="6">
        <f t="shared" ca="1" si="144"/>
        <v>63.412089728127278</v>
      </c>
      <c r="V138" s="6">
        <f t="shared" ca="1" si="144"/>
        <v>64.680331522689826</v>
      </c>
      <c r="W138" s="6">
        <f t="shared" ca="1" si="144"/>
        <v>65.973938153143621</v>
      </c>
      <c r="X138" s="6">
        <f t="shared" ca="1" si="144"/>
        <v>67.293416916206496</v>
      </c>
      <c r="Y138" s="6">
        <f t="shared" ca="1" si="144"/>
        <v>68.63928525453062</v>
      </c>
      <c r="Z138" s="6">
        <f t="shared" ca="1" si="144"/>
        <v>70.012070959621241</v>
      </c>
      <c r="AA138" s="6">
        <f t="shared" ca="1" si="144"/>
        <v>71.412312378813681</v>
      </c>
      <c r="AB138" s="6">
        <f t="shared" ca="1" si="144"/>
        <v>72.840558626389935</v>
      </c>
      <c r="AC138" s="6">
        <f t="shared" ca="1" si="144"/>
        <v>74.297369798917742</v>
      </c>
      <c r="AD138" s="6">
        <f t="shared" ca="1" si="144"/>
        <v>75.7833171948961</v>
      </c>
      <c r="AE138" s="6">
        <f t="shared" ca="1" si="144"/>
        <v>77.298983538794033</v>
      </c>
      <c r="AF138" s="6">
        <f t="shared" ca="1" si="144"/>
        <v>78.844963209569912</v>
      </c>
      <c r="AG138" s="6">
        <f t="shared" ca="1" si="144"/>
        <v>80.421862473761308</v>
      </c>
      <c r="AH138" s="6">
        <f t="shared" ca="1" si="144"/>
        <v>82.030299723236524</v>
      </c>
      <c r="AI138" s="6">
        <f t="shared" ca="1" si="144"/>
        <v>83.67090571770126</v>
      </c>
      <c r="AJ138" s="6">
        <f t="shared" ca="1" si="144"/>
        <v>85.344323832055295</v>
      </c>
      <c r="AK138" s="6">
        <f t="shared" ca="1" si="144"/>
        <v>87.051210308696398</v>
      </c>
      <c r="AL138" s="6">
        <f t="shared" ca="1" si="144"/>
        <v>88.79223451487033</v>
      </c>
      <c r="AM138" s="6" t="b">
        <f t="shared" si="144"/>
        <v>0</v>
      </c>
      <c r="AN138" s="6" t="b">
        <f t="shared" si="144"/>
        <v>0</v>
      </c>
      <c r="AO138" s="6" t="b">
        <f t="shared" si="144"/>
        <v>0</v>
      </c>
      <c r="AP138" s="6" t="b">
        <f t="shared" si="144"/>
        <v>0</v>
      </c>
      <c r="AQ138" s="6" t="b">
        <f t="shared" si="144"/>
        <v>0</v>
      </c>
      <c r="AR138" s="6" t="b">
        <f t="shared" si="144"/>
        <v>0</v>
      </c>
      <c r="AS138" s="6" t="b">
        <f t="shared" si="144"/>
        <v>0</v>
      </c>
      <c r="AT138" s="6" t="b">
        <f t="shared" si="144"/>
        <v>0</v>
      </c>
      <c r="AU138" s="6" t="b">
        <f t="shared" si="144"/>
        <v>0</v>
      </c>
      <c r="AV138" s="6" t="b">
        <f t="shared" si="144"/>
        <v>0</v>
      </c>
      <c r="AW138" s="6" t="b">
        <f t="shared" si="144"/>
        <v>0</v>
      </c>
      <c r="AX138" s="6" t="b">
        <f t="shared" si="144"/>
        <v>0</v>
      </c>
      <c r="AY138" s="6" t="b">
        <f t="shared" si="144"/>
        <v>0</v>
      </c>
      <c r="AZ138" s="6" t="b">
        <f t="shared" si="144"/>
        <v>0</v>
      </c>
      <c r="BA138" s="6" t="b">
        <f t="shared" si="144"/>
        <v>0</v>
      </c>
      <c r="BB138" s="6" t="b">
        <f t="shared" si="144"/>
        <v>0</v>
      </c>
      <c r="BC138" s="6" t="b">
        <f t="shared" si="144"/>
        <v>0</v>
      </c>
      <c r="BD138" s="6" t="b">
        <f t="shared" si="144"/>
        <v>0</v>
      </c>
      <c r="BE138" s="6" t="b">
        <f t="shared" si="144"/>
        <v>0</v>
      </c>
      <c r="BF138" s="6" t="b">
        <f t="shared" si="144"/>
        <v>0</v>
      </c>
      <c r="BG138" s="6" t="b">
        <f t="shared" si="144"/>
        <v>0</v>
      </c>
      <c r="BH138" s="6" t="b">
        <f t="shared" si="144"/>
        <v>0</v>
      </c>
      <c r="BI138" s="6" t="b">
        <f t="shared" si="144"/>
        <v>0</v>
      </c>
      <c r="BJ138" s="6" t="b">
        <f t="shared" si="144"/>
        <v>0</v>
      </c>
      <c r="BK138" s="6" t="b">
        <f t="shared" si="144"/>
        <v>0</v>
      </c>
      <c r="BL138" s="6" t="b">
        <f t="shared" si="144"/>
        <v>0</v>
      </c>
      <c r="BM138" s="6" t="b">
        <f t="shared" si="144"/>
        <v>0</v>
      </c>
      <c r="BN138" s="6" t="b">
        <f t="shared" si="144"/>
        <v>0</v>
      </c>
      <c r="BO138" s="6" t="b">
        <f t="shared" si="144"/>
        <v>0</v>
      </c>
      <c r="BP138" s="6" t="b">
        <f t="shared" si="144"/>
        <v>0</v>
      </c>
      <c r="BQ138" s="6" t="b">
        <f t="shared" si="144"/>
        <v>0</v>
      </c>
      <c r="BR138" s="6" t="b">
        <f t="shared" si="144"/>
        <v>0</v>
      </c>
      <c r="BS138" s="6" t="b">
        <f t="shared" si="144"/>
        <v>0</v>
      </c>
      <c r="BT138" s="6" t="b">
        <f t="shared" si="144"/>
        <v>0</v>
      </c>
      <c r="BU138" s="6" t="b">
        <f t="shared" si="144"/>
        <v>0</v>
      </c>
      <c r="BV138" s="6" t="b">
        <f t="shared" ref="BV138:DX138" si="145">IF(BV33,BV114)</f>
        <v>0</v>
      </c>
      <c r="BW138" s="6" t="b">
        <f t="shared" si="145"/>
        <v>0</v>
      </c>
      <c r="BX138" s="6" t="b">
        <f t="shared" si="145"/>
        <v>0</v>
      </c>
      <c r="BY138" s="6" t="b">
        <f t="shared" si="145"/>
        <v>0</v>
      </c>
      <c r="BZ138" s="6" t="b">
        <f t="shared" si="145"/>
        <v>0</v>
      </c>
      <c r="CA138" s="6" t="b">
        <f t="shared" si="145"/>
        <v>0</v>
      </c>
      <c r="CB138" s="6" t="b">
        <f t="shared" si="145"/>
        <v>0</v>
      </c>
      <c r="CC138" s="6" t="b">
        <f t="shared" si="145"/>
        <v>0</v>
      </c>
      <c r="CD138" s="6" t="b">
        <f t="shared" si="145"/>
        <v>0</v>
      </c>
      <c r="CE138" s="6" t="b">
        <f t="shared" si="145"/>
        <v>0</v>
      </c>
      <c r="CF138" s="6" t="b">
        <f t="shared" si="145"/>
        <v>0</v>
      </c>
      <c r="CG138" s="6" t="b">
        <f t="shared" si="145"/>
        <v>0</v>
      </c>
      <c r="CH138" s="6" t="b">
        <f t="shared" si="145"/>
        <v>0</v>
      </c>
      <c r="CI138" s="6" t="b">
        <f t="shared" si="145"/>
        <v>0</v>
      </c>
      <c r="CJ138" s="6" t="b">
        <f t="shared" si="145"/>
        <v>0</v>
      </c>
      <c r="CK138" s="6" t="b">
        <f t="shared" si="145"/>
        <v>0</v>
      </c>
      <c r="CL138" s="6" t="b">
        <f t="shared" si="145"/>
        <v>0</v>
      </c>
      <c r="CM138" s="6" t="b">
        <f t="shared" si="145"/>
        <v>0</v>
      </c>
      <c r="CN138" s="6" t="b">
        <f t="shared" si="145"/>
        <v>0</v>
      </c>
      <c r="CO138" s="6" t="b">
        <f t="shared" si="145"/>
        <v>0</v>
      </c>
      <c r="CP138" s="6" t="b">
        <f t="shared" si="145"/>
        <v>0</v>
      </c>
      <c r="CQ138" s="6" t="b">
        <f t="shared" si="145"/>
        <v>0</v>
      </c>
      <c r="CR138" s="6" t="b">
        <f t="shared" si="145"/>
        <v>0</v>
      </c>
      <c r="CS138" s="6" t="b">
        <f t="shared" si="145"/>
        <v>0</v>
      </c>
      <c r="CT138" s="6" t="b">
        <f t="shared" si="145"/>
        <v>0</v>
      </c>
      <c r="CU138" s="6" t="b">
        <f t="shared" si="145"/>
        <v>0</v>
      </c>
      <c r="CV138" s="6" t="b">
        <f t="shared" si="145"/>
        <v>0</v>
      </c>
      <c r="CW138" s="6" t="b">
        <f t="shared" si="145"/>
        <v>0</v>
      </c>
      <c r="CX138" s="6" t="b">
        <f t="shared" si="145"/>
        <v>0</v>
      </c>
      <c r="CY138" s="6" t="b">
        <f t="shared" si="145"/>
        <v>0</v>
      </c>
      <c r="CZ138" s="6" t="b">
        <f t="shared" si="145"/>
        <v>0</v>
      </c>
      <c r="DA138" s="6" t="b">
        <f t="shared" si="145"/>
        <v>0</v>
      </c>
      <c r="DB138" s="6" t="b">
        <f t="shared" si="145"/>
        <v>0</v>
      </c>
      <c r="DC138" s="6" t="b">
        <f t="shared" si="145"/>
        <v>0</v>
      </c>
      <c r="DD138" s="6" t="b">
        <f t="shared" si="145"/>
        <v>0</v>
      </c>
      <c r="DE138" s="6" t="b">
        <f t="shared" si="145"/>
        <v>0</v>
      </c>
      <c r="DF138" s="6" t="b">
        <f t="shared" si="145"/>
        <v>0</v>
      </c>
      <c r="DG138" s="6" t="b">
        <f t="shared" si="145"/>
        <v>0</v>
      </c>
      <c r="DH138" s="6" t="b">
        <f t="shared" si="145"/>
        <v>0</v>
      </c>
      <c r="DI138" s="6" t="b">
        <f t="shared" si="145"/>
        <v>0</v>
      </c>
      <c r="DJ138" s="6" t="b">
        <f t="shared" si="145"/>
        <v>0</v>
      </c>
      <c r="DK138" s="6" t="b">
        <f t="shared" si="145"/>
        <v>0</v>
      </c>
      <c r="DL138" s="6" t="b">
        <f t="shared" si="145"/>
        <v>0</v>
      </c>
      <c r="DM138" s="6" t="b">
        <f t="shared" si="145"/>
        <v>0</v>
      </c>
      <c r="DN138" s="6" t="b">
        <f t="shared" si="145"/>
        <v>0</v>
      </c>
      <c r="DO138" s="6" t="b">
        <f t="shared" si="145"/>
        <v>0</v>
      </c>
      <c r="DP138" s="6" t="b">
        <f t="shared" si="145"/>
        <v>0</v>
      </c>
      <c r="DQ138" s="6" t="b">
        <f t="shared" si="145"/>
        <v>0</v>
      </c>
      <c r="DR138" s="6" t="b">
        <f t="shared" si="145"/>
        <v>0</v>
      </c>
      <c r="DS138" s="6" t="b">
        <f t="shared" si="145"/>
        <v>0</v>
      </c>
      <c r="DT138" s="6" t="b">
        <f t="shared" si="145"/>
        <v>0</v>
      </c>
      <c r="DU138" s="6" t="b">
        <f t="shared" si="145"/>
        <v>0</v>
      </c>
      <c r="DV138" s="6" t="b">
        <f t="shared" si="145"/>
        <v>0</v>
      </c>
      <c r="DW138" s="6" t="b">
        <f t="shared" si="145"/>
        <v>0</v>
      </c>
      <c r="DX138" s="6" t="b">
        <f t="shared" si="145"/>
        <v>0</v>
      </c>
    </row>
    <row r="139" spans="2:128" x14ac:dyDescent="0.35">
      <c r="C139" t="s">
        <v>102</v>
      </c>
      <c r="F139" s="5">
        <f>F107</f>
        <v>4.4999999999999998E-2</v>
      </c>
      <c r="G139" s="6">
        <f ca="1">NPV(F139,I138:DX138)</f>
        <v>1029.2058365172402</v>
      </c>
    </row>
    <row r="140" spans="2:128" x14ac:dyDescent="0.35">
      <c r="C140" t="s">
        <v>103</v>
      </c>
      <c r="G140" s="12">
        <f>F39</f>
        <v>791.69679732095392</v>
      </c>
    </row>
    <row r="141" spans="2:128" x14ac:dyDescent="0.35">
      <c r="C141" t="s">
        <v>104</v>
      </c>
      <c r="G141" s="6">
        <f ca="1">G139/G140</f>
        <v>1.3</v>
      </c>
    </row>
    <row r="143" spans="2:128" x14ac:dyDescent="0.35">
      <c r="C143" t="s">
        <v>105</v>
      </c>
      <c r="F143" s="5">
        <f>F139</f>
        <v>4.4999999999999998E-2</v>
      </c>
      <c r="G143" s="6">
        <f ca="1">NPV(F143,I143:DX143)</f>
        <v>1265.5642017178475</v>
      </c>
      <c r="I143" s="6" t="b">
        <f>IF(I5,I114)</f>
        <v>0</v>
      </c>
      <c r="J143" s="6">
        <f t="shared" ref="J143:BU143" ca="1" si="146">IF(J5,J114)</f>
        <v>51</v>
      </c>
      <c r="K143" s="6">
        <f t="shared" ca="1" si="146"/>
        <v>52.019999999999996</v>
      </c>
      <c r="L143" s="6">
        <f t="shared" ca="1" si="146"/>
        <v>53.060399999999994</v>
      </c>
      <c r="M143" s="6">
        <f t="shared" ca="1" si="146"/>
        <v>54.121608000000002</v>
      </c>
      <c r="N143" s="6">
        <f t="shared" ca="1" si="146"/>
        <v>55.204040160000005</v>
      </c>
      <c r="O143" s="6">
        <f t="shared" ca="1" si="146"/>
        <v>56.308120963200011</v>
      </c>
      <c r="P143" s="6">
        <f t="shared" ca="1" si="146"/>
        <v>57.43428338246401</v>
      </c>
      <c r="Q143" s="6">
        <f t="shared" ca="1" si="146"/>
        <v>58.582969050113292</v>
      </c>
      <c r="R143" s="6">
        <f t="shared" ca="1" si="146"/>
        <v>59.754628431115556</v>
      </c>
      <c r="S143" s="6">
        <f t="shared" ca="1" si="146"/>
        <v>60.949720999737863</v>
      </c>
      <c r="T143" s="6">
        <f t="shared" ca="1" si="146"/>
        <v>62.168715419732621</v>
      </c>
      <c r="U143" s="6">
        <f t="shared" ca="1" si="146"/>
        <v>63.412089728127278</v>
      </c>
      <c r="V143" s="6">
        <f t="shared" ca="1" si="146"/>
        <v>64.680331522689826</v>
      </c>
      <c r="W143" s="6">
        <f t="shared" ca="1" si="146"/>
        <v>65.973938153143621</v>
      </c>
      <c r="X143" s="6">
        <f t="shared" ca="1" si="146"/>
        <v>67.293416916206496</v>
      </c>
      <c r="Y143" s="6">
        <f t="shared" ca="1" si="146"/>
        <v>68.63928525453062</v>
      </c>
      <c r="Z143" s="6">
        <f t="shared" ca="1" si="146"/>
        <v>70.012070959621241</v>
      </c>
      <c r="AA143" s="6">
        <f t="shared" ca="1" si="146"/>
        <v>71.412312378813681</v>
      </c>
      <c r="AB143" s="6">
        <f t="shared" ca="1" si="146"/>
        <v>72.840558626389935</v>
      </c>
      <c r="AC143" s="6">
        <f t="shared" ca="1" si="146"/>
        <v>74.297369798917742</v>
      </c>
      <c r="AD143" s="6">
        <f t="shared" ca="1" si="146"/>
        <v>75.7833171948961</v>
      </c>
      <c r="AE143" s="6">
        <f t="shared" ca="1" si="146"/>
        <v>77.298983538794033</v>
      </c>
      <c r="AF143" s="6">
        <f t="shared" ca="1" si="146"/>
        <v>78.844963209569912</v>
      </c>
      <c r="AG143" s="6">
        <f t="shared" ca="1" si="146"/>
        <v>80.421862473761308</v>
      </c>
      <c r="AH143" s="6">
        <f t="shared" ca="1" si="146"/>
        <v>82.030299723236524</v>
      </c>
      <c r="AI143" s="6">
        <f t="shared" ca="1" si="146"/>
        <v>83.67090571770126</v>
      </c>
      <c r="AJ143" s="6">
        <f t="shared" ca="1" si="146"/>
        <v>85.344323832055295</v>
      </c>
      <c r="AK143" s="6">
        <f t="shared" ca="1" si="146"/>
        <v>87.051210308696398</v>
      </c>
      <c r="AL143" s="6">
        <f t="shared" ca="1" si="146"/>
        <v>88.79223451487033</v>
      </c>
      <c r="AM143" s="6">
        <f t="shared" ca="1" si="146"/>
        <v>90.568079205167734</v>
      </c>
      <c r="AN143" s="6">
        <f t="shared" ca="1" si="146"/>
        <v>92.379440789271101</v>
      </c>
      <c r="AO143" s="6">
        <f t="shared" ca="1" si="146"/>
        <v>94.227029605056515</v>
      </c>
      <c r="AP143" s="6">
        <f t="shared" ca="1" si="146"/>
        <v>96.111570197157647</v>
      </c>
      <c r="AQ143" s="6">
        <f t="shared" ca="1" si="146"/>
        <v>98.033801601100819</v>
      </c>
      <c r="AR143" s="6">
        <f t="shared" ca="1" si="146"/>
        <v>99.994477633122827</v>
      </c>
      <c r="AS143" s="6">
        <f t="shared" ca="1" si="146"/>
        <v>101.99436718578528</v>
      </c>
      <c r="AT143" s="6">
        <f t="shared" ca="1" si="146"/>
        <v>104.034254529501</v>
      </c>
      <c r="AU143" s="6">
        <f t="shared" ca="1" si="146"/>
        <v>106.11493962009101</v>
      </c>
      <c r="AV143" s="6">
        <f t="shared" ca="1" si="146"/>
        <v>108.23723841249286</v>
      </c>
      <c r="AW143" s="6">
        <f t="shared" ca="1" si="146"/>
        <v>110.40198318074269</v>
      </c>
      <c r="AX143" s="6" t="b">
        <f t="shared" si="146"/>
        <v>0</v>
      </c>
      <c r="AY143" s="6" t="b">
        <f t="shared" si="146"/>
        <v>0</v>
      </c>
      <c r="AZ143" s="6" t="b">
        <f t="shared" si="146"/>
        <v>0</v>
      </c>
      <c r="BA143" s="6" t="b">
        <f t="shared" si="146"/>
        <v>0</v>
      </c>
      <c r="BB143" s="6" t="b">
        <f t="shared" si="146"/>
        <v>0</v>
      </c>
      <c r="BC143" s="6" t="b">
        <f t="shared" si="146"/>
        <v>0</v>
      </c>
      <c r="BD143" s="6" t="b">
        <f t="shared" si="146"/>
        <v>0</v>
      </c>
      <c r="BE143" s="6" t="b">
        <f t="shared" si="146"/>
        <v>0</v>
      </c>
      <c r="BF143" s="6" t="b">
        <f t="shared" si="146"/>
        <v>0</v>
      </c>
      <c r="BG143" s="6" t="b">
        <f t="shared" si="146"/>
        <v>0</v>
      </c>
      <c r="BH143" s="6" t="b">
        <f t="shared" si="146"/>
        <v>0</v>
      </c>
      <c r="BI143" s="6" t="b">
        <f t="shared" si="146"/>
        <v>0</v>
      </c>
      <c r="BJ143" s="6" t="b">
        <f t="shared" si="146"/>
        <v>0</v>
      </c>
      <c r="BK143" s="6" t="b">
        <f t="shared" si="146"/>
        <v>0</v>
      </c>
      <c r="BL143" s="6" t="b">
        <f t="shared" si="146"/>
        <v>0</v>
      </c>
      <c r="BM143" s="6" t="b">
        <f t="shared" si="146"/>
        <v>0</v>
      </c>
      <c r="BN143" s="6" t="b">
        <f t="shared" si="146"/>
        <v>0</v>
      </c>
      <c r="BO143" s="6" t="b">
        <f t="shared" si="146"/>
        <v>0</v>
      </c>
      <c r="BP143" s="6" t="b">
        <f t="shared" si="146"/>
        <v>0</v>
      </c>
      <c r="BQ143" s="6" t="b">
        <f t="shared" si="146"/>
        <v>0</v>
      </c>
      <c r="BR143" s="6" t="b">
        <f t="shared" si="146"/>
        <v>0</v>
      </c>
      <c r="BS143" s="6" t="b">
        <f t="shared" si="146"/>
        <v>0</v>
      </c>
      <c r="BT143" s="6" t="b">
        <f t="shared" si="146"/>
        <v>0</v>
      </c>
      <c r="BU143" s="6" t="b">
        <f t="shared" si="146"/>
        <v>0</v>
      </c>
      <c r="BV143" s="6" t="b">
        <f t="shared" ref="BV143:DX143" si="147">IF(BV5,BV114)</f>
        <v>0</v>
      </c>
      <c r="BW143" s="6" t="b">
        <f t="shared" si="147"/>
        <v>0</v>
      </c>
      <c r="BX143" s="6" t="b">
        <f t="shared" si="147"/>
        <v>0</v>
      </c>
      <c r="BY143" s="6" t="b">
        <f t="shared" si="147"/>
        <v>0</v>
      </c>
      <c r="BZ143" s="6" t="b">
        <f t="shared" si="147"/>
        <v>0</v>
      </c>
      <c r="CA143" s="6" t="b">
        <f t="shared" si="147"/>
        <v>0</v>
      </c>
      <c r="CB143" s="6" t="b">
        <f t="shared" si="147"/>
        <v>0</v>
      </c>
      <c r="CC143" s="6" t="b">
        <f t="shared" si="147"/>
        <v>0</v>
      </c>
      <c r="CD143" s="6" t="b">
        <f t="shared" si="147"/>
        <v>0</v>
      </c>
      <c r="CE143" s="6" t="b">
        <f t="shared" si="147"/>
        <v>0</v>
      </c>
      <c r="CF143" s="6" t="b">
        <f t="shared" si="147"/>
        <v>0</v>
      </c>
      <c r="CG143" s="6" t="b">
        <f t="shared" si="147"/>
        <v>0</v>
      </c>
      <c r="CH143" s="6" t="b">
        <f t="shared" si="147"/>
        <v>0</v>
      </c>
      <c r="CI143" s="6" t="b">
        <f t="shared" si="147"/>
        <v>0</v>
      </c>
      <c r="CJ143" s="6" t="b">
        <f t="shared" si="147"/>
        <v>0</v>
      </c>
      <c r="CK143" s="6" t="b">
        <f t="shared" si="147"/>
        <v>0</v>
      </c>
      <c r="CL143" s="6" t="b">
        <f t="shared" si="147"/>
        <v>0</v>
      </c>
      <c r="CM143" s="6" t="b">
        <f t="shared" si="147"/>
        <v>0</v>
      </c>
      <c r="CN143" s="6" t="b">
        <f t="shared" si="147"/>
        <v>0</v>
      </c>
      <c r="CO143" s="6" t="b">
        <f t="shared" si="147"/>
        <v>0</v>
      </c>
      <c r="CP143" s="6" t="b">
        <f t="shared" si="147"/>
        <v>0</v>
      </c>
      <c r="CQ143" s="6" t="b">
        <f t="shared" si="147"/>
        <v>0</v>
      </c>
      <c r="CR143" s="6" t="b">
        <f t="shared" si="147"/>
        <v>0</v>
      </c>
      <c r="CS143" s="6" t="b">
        <f t="shared" si="147"/>
        <v>0</v>
      </c>
      <c r="CT143" s="6" t="b">
        <f t="shared" si="147"/>
        <v>0</v>
      </c>
      <c r="CU143" s="6" t="b">
        <f t="shared" si="147"/>
        <v>0</v>
      </c>
      <c r="CV143" s="6" t="b">
        <f t="shared" si="147"/>
        <v>0</v>
      </c>
      <c r="CW143" s="6" t="b">
        <f t="shared" si="147"/>
        <v>0</v>
      </c>
      <c r="CX143" s="6" t="b">
        <f t="shared" si="147"/>
        <v>0</v>
      </c>
      <c r="CY143" s="6" t="b">
        <f t="shared" si="147"/>
        <v>0</v>
      </c>
      <c r="CZ143" s="6" t="b">
        <f t="shared" si="147"/>
        <v>0</v>
      </c>
      <c r="DA143" s="6" t="b">
        <f t="shared" si="147"/>
        <v>0</v>
      </c>
      <c r="DB143" s="6" t="b">
        <f t="shared" si="147"/>
        <v>0</v>
      </c>
      <c r="DC143" s="6" t="b">
        <f t="shared" si="147"/>
        <v>0</v>
      </c>
      <c r="DD143" s="6" t="b">
        <f t="shared" si="147"/>
        <v>0</v>
      </c>
      <c r="DE143" s="6" t="b">
        <f t="shared" si="147"/>
        <v>0</v>
      </c>
      <c r="DF143" s="6" t="b">
        <f t="shared" si="147"/>
        <v>0</v>
      </c>
      <c r="DG143" s="6" t="b">
        <f t="shared" si="147"/>
        <v>0</v>
      </c>
      <c r="DH143" s="6" t="b">
        <f t="shared" si="147"/>
        <v>0</v>
      </c>
      <c r="DI143" s="6" t="b">
        <f t="shared" si="147"/>
        <v>0</v>
      </c>
      <c r="DJ143" s="6" t="b">
        <f t="shared" si="147"/>
        <v>0</v>
      </c>
      <c r="DK143" s="6" t="b">
        <f t="shared" si="147"/>
        <v>0</v>
      </c>
      <c r="DL143" s="6" t="b">
        <f t="shared" si="147"/>
        <v>0</v>
      </c>
      <c r="DM143" s="6" t="b">
        <f t="shared" si="147"/>
        <v>0</v>
      </c>
      <c r="DN143" s="6" t="b">
        <f t="shared" si="147"/>
        <v>0</v>
      </c>
      <c r="DO143" s="6" t="b">
        <f t="shared" si="147"/>
        <v>0</v>
      </c>
      <c r="DP143" s="6" t="b">
        <f t="shared" si="147"/>
        <v>0</v>
      </c>
      <c r="DQ143" s="6" t="b">
        <f t="shared" si="147"/>
        <v>0</v>
      </c>
      <c r="DR143" s="6" t="b">
        <f t="shared" si="147"/>
        <v>0</v>
      </c>
      <c r="DS143" s="6" t="b">
        <f t="shared" si="147"/>
        <v>0</v>
      </c>
      <c r="DT143" s="6" t="b">
        <f t="shared" si="147"/>
        <v>0</v>
      </c>
      <c r="DU143" s="6" t="b">
        <f t="shared" si="147"/>
        <v>0</v>
      </c>
      <c r="DV143" s="6" t="b">
        <f t="shared" si="147"/>
        <v>0</v>
      </c>
      <c r="DW143" s="6" t="b">
        <f t="shared" si="147"/>
        <v>0</v>
      </c>
      <c r="DX143" s="6" t="b">
        <f t="shared" si="147"/>
        <v>0</v>
      </c>
    </row>
    <row r="144" spans="2:128" x14ac:dyDescent="0.35">
      <c r="C144" t="s">
        <v>103</v>
      </c>
      <c r="G144" s="12">
        <f>G140</f>
        <v>791.69679732095392</v>
      </c>
    </row>
    <row r="145" spans="2:128" x14ac:dyDescent="0.35">
      <c r="C145" t="s">
        <v>106</v>
      </c>
      <c r="G145" s="6">
        <f ca="1">G143/G144</f>
        <v>1.5985465723752166</v>
      </c>
    </row>
    <row r="147" spans="2:128" x14ac:dyDescent="0.35">
      <c r="B147" t="s">
        <v>107</v>
      </c>
    </row>
    <row r="148" spans="2:128" x14ac:dyDescent="0.35">
      <c r="I148" t="e">
        <f>I65</f>
        <v>#N/A</v>
      </c>
      <c r="J148">
        <f t="shared" ref="J148:BU148" si="148">J65</f>
        <v>2</v>
      </c>
      <c r="K148">
        <f t="shared" si="148"/>
        <v>3</v>
      </c>
      <c r="L148">
        <f t="shared" si="148"/>
        <v>4</v>
      </c>
      <c r="M148">
        <f t="shared" si="148"/>
        <v>5</v>
      </c>
      <c r="N148">
        <f t="shared" si="148"/>
        <v>6</v>
      </c>
      <c r="O148">
        <f t="shared" si="148"/>
        <v>7</v>
      </c>
      <c r="P148">
        <f t="shared" si="148"/>
        <v>8</v>
      </c>
      <c r="Q148">
        <f t="shared" si="148"/>
        <v>9</v>
      </c>
      <c r="R148">
        <f t="shared" si="148"/>
        <v>10</v>
      </c>
      <c r="S148">
        <f t="shared" si="148"/>
        <v>11</v>
      </c>
      <c r="T148">
        <f t="shared" si="148"/>
        <v>12</v>
      </c>
      <c r="U148">
        <f t="shared" si="148"/>
        <v>13</v>
      </c>
      <c r="V148">
        <f t="shared" si="148"/>
        <v>14</v>
      </c>
      <c r="W148">
        <f t="shared" si="148"/>
        <v>15</v>
      </c>
      <c r="X148">
        <f t="shared" si="148"/>
        <v>16</v>
      </c>
      <c r="Y148">
        <f t="shared" si="148"/>
        <v>17</v>
      </c>
      <c r="Z148">
        <f t="shared" si="148"/>
        <v>18</v>
      </c>
      <c r="AA148">
        <f t="shared" si="148"/>
        <v>19</v>
      </c>
      <c r="AB148">
        <f t="shared" si="148"/>
        <v>20</v>
      </c>
      <c r="AC148">
        <f t="shared" si="148"/>
        <v>21</v>
      </c>
      <c r="AD148">
        <f t="shared" si="148"/>
        <v>22</v>
      </c>
      <c r="AE148">
        <f t="shared" si="148"/>
        <v>23</v>
      </c>
      <c r="AF148">
        <f t="shared" si="148"/>
        <v>24</v>
      </c>
      <c r="AG148">
        <f t="shared" si="148"/>
        <v>25</v>
      </c>
      <c r="AH148">
        <f t="shared" si="148"/>
        <v>26</v>
      </c>
      <c r="AI148">
        <f t="shared" si="148"/>
        <v>27</v>
      </c>
      <c r="AJ148">
        <f t="shared" si="148"/>
        <v>28</v>
      </c>
      <c r="AK148">
        <f t="shared" si="148"/>
        <v>29</v>
      </c>
      <c r="AL148">
        <f t="shared" si="148"/>
        <v>30</v>
      </c>
      <c r="AM148">
        <f t="shared" si="148"/>
        <v>31</v>
      </c>
      <c r="AN148">
        <f t="shared" si="148"/>
        <v>32</v>
      </c>
      <c r="AO148">
        <f t="shared" si="148"/>
        <v>33</v>
      </c>
      <c r="AP148">
        <f t="shared" si="148"/>
        <v>34</v>
      </c>
      <c r="AQ148">
        <f t="shared" si="148"/>
        <v>35</v>
      </c>
      <c r="AR148">
        <f t="shared" si="148"/>
        <v>36</v>
      </c>
      <c r="AS148">
        <f t="shared" si="148"/>
        <v>37</v>
      </c>
      <c r="AT148">
        <f t="shared" si="148"/>
        <v>38</v>
      </c>
      <c r="AU148">
        <f t="shared" si="148"/>
        <v>39</v>
      </c>
      <c r="AV148">
        <f t="shared" si="148"/>
        <v>40</v>
      </c>
      <c r="AW148">
        <f t="shared" si="148"/>
        <v>41</v>
      </c>
      <c r="AX148" t="e">
        <f t="shared" si="148"/>
        <v>#N/A</v>
      </c>
      <c r="AY148" t="e">
        <f t="shared" si="148"/>
        <v>#N/A</v>
      </c>
      <c r="AZ148" t="e">
        <f t="shared" si="148"/>
        <v>#N/A</v>
      </c>
      <c r="BA148" t="e">
        <f t="shared" si="148"/>
        <v>#N/A</v>
      </c>
      <c r="BB148" t="e">
        <f t="shared" si="148"/>
        <v>#N/A</v>
      </c>
      <c r="BC148" t="e">
        <f t="shared" si="148"/>
        <v>#N/A</v>
      </c>
      <c r="BD148" t="e">
        <f t="shared" si="148"/>
        <v>#N/A</v>
      </c>
      <c r="BE148" t="e">
        <f t="shared" si="148"/>
        <v>#N/A</v>
      </c>
      <c r="BF148" t="e">
        <f t="shared" si="148"/>
        <v>#N/A</v>
      </c>
      <c r="BG148" t="e">
        <f t="shared" si="148"/>
        <v>#N/A</v>
      </c>
      <c r="BH148" t="e">
        <f t="shared" si="148"/>
        <v>#N/A</v>
      </c>
      <c r="BI148" t="e">
        <f t="shared" si="148"/>
        <v>#N/A</v>
      </c>
      <c r="BJ148" t="e">
        <f t="shared" si="148"/>
        <v>#N/A</v>
      </c>
      <c r="BK148" t="e">
        <f t="shared" si="148"/>
        <v>#N/A</v>
      </c>
      <c r="BL148" t="e">
        <f t="shared" si="148"/>
        <v>#N/A</v>
      </c>
      <c r="BM148" t="e">
        <f t="shared" si="148"/>
        <v>#N/A</v>
      </c>
      <c r="BN148" t="e">
        <f t="shared" si="148"/>
        <v>#N/A</v>
      </c>
      <c r="BO148" t="e">
        <f t="shared" si="148"/>
        <v>#N/A</v>
      </c>
      <c r="BP148" t="e">
        <f t="shared" si="148"/>
        <v>#N/A</v>
      </c>
      <c r="BQ148" t="e">
        <f t="shared" si="148"/>
        <v>#N/A</v>
      </c>
      <c r="BR148" t="e">
        <f t="shared" si="148"/>
        <v>#N/A</v>
      </c>
      <c r="BS148" t="e">
        <f t="shared" si="148"/>
        <v>#N/A</v>
      </c>
      <c r="BT148" t="e">
        <f t="shared" si="148"/>
        <v>#N/A</v>
      </c>
      <c r="BU148" t="e">
        <f t="shared" si="148"/>
        <v>#N/A</v>
      </c>
      <c r="BV148" t="e">
        <f t="shared" ref="BV148:DX148" si="149">BV65</f>
        <v>#N/A</v>
      </c>
      <c r="BW148" t="e">
        <f t="shared" si="149"/>
        <v>#N/A</v>
      </c>
      <c r="BX148" t="e">
        <f t="shared" si="149"/>
        <v>#N/A</v>
      </c>
      <c r="BY148" t="e">
        <f t="shared" si="149"/>
        <v>#N/A</v>
      </c>
      <c r="BZ148" t="e">
        <f t="shared" si="149"/>
        <v>#N/A</v>
      </c>
      <c r="CA148" t="e">
        <f t="shared" si="149"/>
        <v>#N/A</v>
      </c>
      <c r="CB148" t="e">
        <f t="shared" si="149"/>
        <v>#N/A</v>
      </c>
      <c r="CC148" t="e">
        <f t="shared" si="149"/>
        <v>#N/A</v>
      </c>
      <c r="CD148" t="e">
        <f t="shared" si="149"/>
        <v>#N/A</v>
      </c>
      <c r="CE148" t="e">
        <f t="shared" si="149"/>
        <v>#N/A</v>
      </c>
      <c r="CF148" t="e">
        <f t="shared" si="149"/>
        <v>#N/A</v>
      </c>
      <c r="CG148" t="e">
        <f t="shared" si="149"/>
        <v>#N/A</v>
      </c>
      <c r="CH148" t="e">
        <f t="shared" si="149"/>
        <v>#N/A</v>
      </c>
      <c r="CI148" t="e">
        <f t="shared" si="149"/>
        <v>#N/A</v>
      </c>
      <c r="CJ148" t="e">
        <f t="shared" si="149"/>
        <v>#N/A</v>
      </c>
      <c r="CK148" t="e">
        <f t="shared" si="149"/>
        <v>#N/A</v>
      </c>
      <c r="CL148" t="e">
        <f t="shared" si="149"/>
        <v>#N/A</v>
      </c>
      <c r="CM148" t="e">
        <f t="shared" si="149"/>
        <v>#N/A</v>
      </c>
      <c r="CN148" t="e">
        <f t="shared" si="149"/>
        <v>#N/A</v>
      </c>
      <c r="CO148" t="e">
        <f t="shared" si="149"/>
        <v>#N/A</v>
      </c>
      <c r="CP148" t="e">
        <f t="shared" si="149"/>
        <v>#N/A</v>
      </c>
      <c r="CQ148" t="e">
        <f t="shared" si="149"/>
        <v>#N/A</v>
      </c>
      <c r="CR148" t="e">
        <f t="shared" si="149"/>
        <v>#N/A</v>
      </c>
      <c r="CS148" t="e">
        <f t="shared" si="149"/>
        <v>#N/A</v>
      </c>
      <c r="CT148" t="e">
        <f t="shared" si="149"/>
        <v>#N/A</v>
      </c>
      <c r="CU148" t="e">
        <f t="shared" si="149"/>
        <v>#N/A</v>
      </c>
      <c r="CV148" t="e">
        <f t="shared" si="149"/>
        <v>#N/A</v>
      </c>
      <c r="CW148" t="e">
        <f t="shared" si="149"/>
        <v>#N/A</v>
      </c>
      <c r="CX148" t="e">
        <f t="shared" si="149"/>
        <v>#N/A</v>
      </c>
      <c r="CY148" t="e">
        <f t="shared" si="149"/>
        <v>#N/A</v>
      </c>
      <c r="CZ148" t="e">
        <f t="shared" si="149"/>
        <v>#N/A</v>
      </c>
      <c r="DA148" t="e">
        <f t="shared" si="149"/>
        <v>#N/A</v>
      </c>
      <c r="DB148" t="e">
        <f t="shared" si="149"/>
        <v>#N/A</v>
      </c>
      <c r="DC148" t="e">
        <f t="shared" si="149"/>
        <v>#N/A</v>
      </c>
      <c r="DD148" t="e">
        <f t="shared" si="149"/>
        <v>#N/A</v>
      </c>
      <c r="DE148" t="e">
        <f t="shared" si="149"/>
        <v>#N/A</v>
      </c>
      <c r="DF148" t="e">
        <f t="shared" si="149"/>
        <v>#N/A</v>
      </c>
      <c r="DG148" t="e">
        <f t="shared" si="149"/>
        <v>#N/A</v>
      </c>
      <c r="DH148" t="e">
        <f t="shared" si="149"/>
        <v>#N/A</v>
      </c>
      <c r="DI148" t="e">
        <f t="shared" si="149"/>
        <v>#N/A</v>
      </c>
      <c r="DJ148" t="e">
        <f t="shared" si="149"/>
        <v>#N/A</v>
      </c>
      <c r="DK148" t="e">
        <f t="shared" si="149"/>
        <v>#N/A</v>
      </c>
      <c r="DL148" t="e">
        <f t="shared" si="149"/>
        <v>#N/A</v>
      </c>
      <c r="DM148" t="e">
        <f t="shared" si="149"/>
        <v>#N/A</v>
      </c>
      <c r="DN148" t="e">
        <f t="shared" si="149"/>
        <v>#N/A</v>
      </c>
      <c r="DO148" t="e">
        <f t="shared" si="149"/>
        <v>#N/A</v>
      </c>
      <c r="DP148" t="e">
        <f t="shared" si="149"/>
        <v>#N/A</v>
      </c>
      <c r="DQ148" t="e">
        <f t="shared" si="149"/>
        <v>#N/A</v>
      </c>
      <c r="DR148" t="e">
        <f t="shared" si="149"/>
        <v>#N/A</v>
      </c>
      <c r="DS148" t="e">
        <f t="shared" si="149"/>
        <v>#N/A</v>
      </c>
      <c r="DT148" t="e">
        <f t="shared" si="149"/>
        <v>#N/A</v>
      </c>
      <c r="DU148" t="e">
        <f t="shared" si="149"/>
        <v>#N/A</v>
      </c>
      <c r="DV148" t="e">
        <f t="shared" si="149"/>
        <v>#N/A</v>
      </c>
      <c r="DW148" t="e">
        <f t="shared" si="149"/>
        <v>#N/A</v>
      </c>
      <c r="DX148" t="e">
        <f t="shared" si="149"/>
        <v>#N/A</v>
      </c>
    </row>
    <row r="149" spans="2:128" x14ac:dyDescent="0.35">
      <c r="D149" t="s">
        <v>108</v>
      </c>
      <c r="I149" s="7">
        <f>I116+I117</f>
        <v>0</v>
      </c>
      <c r="J149" s="7">
        <f t="shared" ref="J149:BU149" si="150">J116+J117</f>
        <v>39.230769230769226</v>
      </c>
      <c r="K149" s="7">
        <f t="shared" si="150"/>
        <v>40.015384615384612</v>
      </c>
      <c r="L149" s="7">
        <f t="shared" si="150"/>
        <v>40.815692307692302</v>
      </c>
      <c r="M149" s="7">
        <f t="shared" si="150"/>
        <v>41.632006153846156</v>
      </c>
      <c r="N149" s="7">
        <f t="shared" si="150"/>
        <v>42.464646276923077</v>
      </c>
      <c r="O149" s="7">
        <f t="shared" si="150"/>
        <v>43.313939202461547</v>
      </c>
      <c r="P149" s="7">
        <f t="shared" si="150"/>
        <v>44.180217986510776</v>
      </c>
      <c r="Q149" s="7">
        <f t="shared" si="150"/>
        <v>45.06382234624099</v>
      </c>
      <c r="R149" s="7">
        <f t="shared" si="150"/>
        <v>45.965098793165808</v>
      </c>
      <c r="S149" s="7">
        <f t="shared" si="150"/>
        <v>46.884400769029121</v>
      </c>
      <c r="T149" s="7">
        <f t="shared" si="150"/>
        <v>47.822088784409708</v>
      </c>
      <c r="U149" s="7">
        <f t="shared" si="150"/>
        <v>48.778530560097906</v>
      </c>
      <c r="V149" s="7">
        <f t="shared" si="150"/>
        <v>49.754101171299865</v>
      </c>
      <c r="W149" s="7">
        <f t="shared" si="150"/>
        <v>50.749183194725859</v>
      </c>
      <c r="X149" s="7">
        <f t="shared" si="150"/>
        <v>51.764166858620378</v>
      </c>
      <c r="Y149" s="7">
        <f t="shared" si="150"/>
        <v>52.79945019579278</v>
      </c>
      <c r="Z149" s="7">
        <f t="shared" si="150"/>
        <v>53.855439199708648</v>
      </c>
      <c r="AA149" s="7">
        <f t="shared" si="150"/>
        <v>54.932547983702833</v>
      </c>
      <c r="AB149" s="7">
        <f t="shared" si="150"/>
        <v>56.031198943376872</v>
      </c>
      <c r="AC149" s="7">
        <f t="shared" si="150"/>
        <v>57.151822922244406</v>
      </c>
      <c r="AD149" s="7">
        <f t="shared" si="150"/>
        <v>58.294859380689303</v>
      </c>
      <c r="AE149" s="7">
        <f t="shared" si="150"/>
        <v>59.460756568303097</v>
      </c>
      <c r="AF149" s="7">
        <f t="shared" si="150"/>
        <v>60.649971699669159</v>
      </c>
      <c r="AG149" s="7">
        <f t="shared" si="150"/>
        <v>61.862971133662541</v>
      </c>
      <c r="AH149" s="7">
        <f t="shared" si="150"/>
        <v>63.100230556335788</v>
      </c>
      <c r="AI149" s="7">
        <f t="shared" si="150"/>
        <v>64.362235167462501</v>
      </c>
      <c r="AJ149" s="7">
        <f t="shared" si="150"/>
        <v>65.64947987081176</v>
      </c>
      <c r="AK149" s="7">
        <f t="shared" si="150"/>
        <v>66.962469468227994</v>
      </c>
      <c r="AL149" s="7">
        <f t="shared" si="150"/>
        <v>68.301718857592562</v>
      </c>
      <c r="AM149" s="7">
        <f t="shared" si="150"/>
        <v>0</v>
      </c>
      <c r="AN149" s="7">
        <f t="shared" si="150"/>
        <v>0</v>
      </c>
      <c r="AO149" s="7">
        <f t="shared" si="150"/>
        <v>0</v>
      </c>
      <c r="AP149" s="7">
        <f t="shared" si="150"/>
        <v>0</v>
      </c>
      <c r="AQ149" s="7">
        <f t="shared" si="150"/>
        <v>0</v>
      </c>
      <c r="AR149" s="7">
        <f t="shared" si="150"/>
        <v>0</v>
      </c>
      <c r="AS149" s="7">
        <f t="shared" si="150"/>
        <v>0</v>
      </c>
      <c r="AT149" s="7">
        <f t="shared" si="150"/>
        <v>0</v>
      </c>
      <c r="AU149" s="7">
        <f t="shared" si="150"/>
        <v>0</v>
      </c>
      <c r="AV149" s="7">
        <f t="shared" si="150"/>
        <v>0</v>
      </c>
      <c r="AW149" s="7">
        <f t="shared" si="150"/>
        <v>0</v>
      </c>
      <c r="AX149" s="7">
        <f t="shared" si="150"/>
        <v>0</v>
      </c>
      <c r="AY149" s="7">
        <f t="shared" si="150"/>
        <v>0</v>
      </c>
      <c r="AZ149" s="7">
        <f t="shared" si="150"/>
        <v>0</v>
      </c>
      <c r="BA149" s="7">
        <f t="shared" si="150"/>
        <v>0</v>
      </c>
      <c r="BB149" s="7">
        <f t="shared" si="150"/>
        <v>0</v>
      </c>
      <c r="BC149" s="7">
        <f t="shared" si="150"/>
        <v>0</v>
      </c>
      <c r="BD149" s="7">
        <f t="shared" si="150"/>
        <v>0</v>
      </c>
      <c r="BE149" s="7">
        <f t="shared" si="150"/>
        <v>0</v>
      </c>
      <c r="BF149" s="7">
        <f t="shared" si="150"/>
        <v>0</v>
      </c>
      <c r="BG149" s="7">
        <f t="shared" si="150"/>
        <v>0</v>
      </c>
      <c r="BH149" s="7">
        <f t="shared" si="150"/>
        <v>0</v>
      </c>
      <c r="BI149" s="7">
        <f t="shared" si="150"/>
        <v>0</v>
      </c>
      <c r="BJ149" s="7">
        <f t="shared" si="150"/>
        <v>0</v>
      </c>
      <c r="BK149" s="7">
        <f t="shared" si="150"/>
        <v>0</v>
      </c>
      <c r="BL149" s="7">
        <f t="shared" si="150"/>
        <v>0</v>
      </c>
      <c r="BM149" s="7">
        <f t="shared" si="150"/>
        <v>0</v>
      </c>
      <c r="BN149" s="7">
        <f t="shared" si="150"/>
        <v>0</v>
      </c>
      <c r="BO149" s="7">
        <f t="shared" si="150"/>
        <v>0</v>
      </c>
      <c r="BP149" s="7">
        <f t="shared" si="150"/>
        <v>0</v>
      </c>
      <c r="BQ149" s="7">
        <f t="shared" si="150"/>
        <v>0</v>
      </c>
      <c r="BR149" s="7">
        <f t="shared" si="150"/>
        <v>0</v>
      </c>
      <c r="BS149" s="7">
        <f t="shared" si="150"/>
        <v>0</v>
      </c>
      <c r="BT149" s="7">
        <f t="shared" si="150"/>
        <v>0</v>
      </c>
      <c r="BU149" s="7">
        <f t="shared" si="150"/>
        <v>0</v>
      </c>
      <c r="BV149" s="7">
        <f t="shared" ref="BV149:DX149" si="151">BV116+BV117</f>
        <v>0</v>
      </c>
      <c r="BW149" s="7">
        <f t="shared" si="151"/>
        <v>0</v>
      </c>
      <c r="BX149" s="7">
        <f t="shared" si="151"/>
        <v>0</v>
      </c>
      <c r="BY149" s="7">
        <f t="shared" si="151"/>
        <v>0</v>
      </c>
      <c r="BZ149" s="7">
        <f t="shared" si="151"/>
        <v>0</v>
      </c>
      <c r="CA149" s="7">
        <f t="shared" si="151"/>
        <v>0</v>
      </c>
      <c r="CB149" s="7">
        <f t="shared" si="151"/>
        <v>0</v>
      </c>
      <c r="CC149" s="7">
        <f t="shared" si="151"/>
        <v>0</v>
      </c>
      <c r="CD149" s="7">
        <f t="shared" si="151"/>
        <v>0</v>
      </c>
      <c r="CE149" s="7">
        <f t="shared" si="151"/>
        <v>0</v>
      </c>
      <c r="CF149" s="7">
        <f t="shared" si="151"/>
        <v>0</v>
      </c>
      <c r="CG149" s="7">
        <f t="shared" si="151"/>
        <v>0</v>
      </c>
      <c r="CH149" s="7">
        <f t="shared" si="151"/>
        <v>0</v>
      </c>
      <c r="CI149" s="7">
        <f t="shared" si="151"/>
        <v>0</v>
      </c>
      <c r="CJ149" s="7">
        <f t="shared" si="151"/>
        <v>0</v>
      </c>
      <c r="CK149" s="7">
        <f t="shared" si="151"/>
        <v>0</v>
      </c>
      <c r="CL149" s="7">
        <f t="shared" si="151"/>
        <v>0</v>
      </c>
      <c r="CM149" s="7">
        <f t="shared" si="151"/>
        <v>0</v>
      </c>
      <c r="CN149" s="7">
        <f t="shared" si="151"/>
        <v>0</v>
      </c>
      <c r="CO149" s="7">
        <f t="shared" si="151"/>
        <v>0</v>
      </c>
      <c r="CP149" s="7">
        <f t="shared" si="151"/>
        <v>0</v>
      </c>
      <c r="CQ149" s="7">
        <f t="shared" si="151"/>
        <v>0</v>
      </c>
      <c r="CR149" s="7">
        <f t="shared" si="151"/>
        <v>0</v>
      </c>
      <c r="CS149" s="7">
        <f t="shared" si="151"/>
        <v>0</v>
      </c>
      <c r="CT149" s="7">
        <f t="shared" si="151"/>
        <v>0</v>
      </c>
      <c r="CU149" s="7">
        <f t="shared" si="151"/>
        <v>0</v>
      </c>
      <c r="CV149" s="7">
        <f t="shared" si="151"/>
        <v>0</v>
      </c>
      <c r="CW149" s="7">
        <f t="shared" si="151"/>
        <v>0</v>
      </c>
      <c r="CX149" s="7">
        <f t="shared" si="151"/>
        <v>0</v>
      </c>
      <c r="CY149" s="7">
        <f t="shared" si="151"/>
        <v>0</v>
      </c>
      <c r="CZ149" s="7">
        <f t="shared" si="151"/>
        <v>0</v>
      </c>
      <c r="DA149" s="7">
        <f t="shared" si="151"/>
        <v>0</v>
      </c>
      <c r="DB149" s="7">
        <f t="shared" si="151"/>
        <v>0</v>
      </c>
      <c r="DC149" s="7">
        <f t="shared" si="151"/>
        <v>0</v>
      </c>
      <c r="DD149" s="7">
        <f t="shared" si="151"/>
        <v>0</v>
      </c>
      <c r="DE149" s="7">
        <f t="shared" si="151"/>
        <v>0</v>
      </c>
      <c r="DF149" s="7">
        <f t="shared" si="151"/>
        <v>0</v>
      </c>
      <c r="DG149" s="7">
        <f t="shared" si="151"/>
        <v>0</v>
      </c>
      <c r="DH149" s="7">
        <f t="shared" si="151"/>
        <v>0</v>
      </c>
      <c r="DI149" s="7">
        <f t="shared" si="151"/>
        <v>0</v>
      </c>
      <c r="DJ149" s="7">
        <f t="shared" si="151"/>
        <v>0</v>
      </c>
      <c r="DK149" s="7">
        <f t="shared" si="151"/>
        <v>0</v>
      </c>
      <c r="DL149" s="7">
        <f t="shared" si="151"/>
        <v>0</v>
      </c>
      <c r="DM149" s="7">
        <f t="shared" si="151"/>
        <v>0</v>
      </c>
      <c r="DN149" s="7">
        <f t="shared" si="151"/>
        <v>0</v>
      </c>
      <c r="DO149" s="7">
        <f t="shared" si="151"/>
        <v>0</v>
      </c>
      <c r="DP149" s="7">
        <f t="shared" si="151"/>
        <v>0</v>
      </c>
      <c r="DQ149" s="7">
        <f t="shared" si="151"/>
        <v>0</v>
      </c>
      <c r="DR149" s="7">
        <f t="shared" si="151"/>
        <v>0</v>
      </c>
      <c r="DS149" s="7">
        <f t="shared" si="151"/>
        <v>0</v>
      </c>
      <c r="DT149" s="7">
        <f t="shared" si="151"/>
        <v>0</v>
      </c>
      <c r="DU149" s="7">
        <f t="shared" si="151"/>
        <v>0</v>
      </c>
      <c r="DV149" s="7">
        <f t="shared" si="151"/>
        <v>0</v>
      </c>
      <c r="DW149" s="7">
        <f t="shared" si="151"/>
        <v>0</v>
      </c>
      <c r="DX149" s="7">
        <f t="shared" si="151"/>
        <v>0</v>
      </c>
    </row>
    <row r="150" spans="2:128" x14ac:dyDescent="0.35">
      <c r="D150" t="s">
        <v>109</v>
      </c>
      <c r="I150" s="7">
        <f>I122</f>
        <v>0</v>
      </c>
      <c r="J150" s="7">
        <f t="shared" ref="J150:BU150" ca="1" si="152">J122</f>
        <v>0</v>
      </c>
      <c r="K150" s="7">
        <f t="shared" ca="1" si="152"/>
        <v>0</v>
      </c>
      <c r="L150" s="7">
        <f t="shared" ca="1" si="152"/>
        <v>0</v>
      </c>
      <c r="M150" s="7">
        <f t="shared" ca="1" si="152"/>
        <v>0</v>
      </c>
      <c r="N150" s="7">
        <f t="shared" ca="1" si="152"/>
        <v>0</v>
      </c>
      <c r="O150" s="7">
        <f t="shared" ca="1" si="152"/>
        <v>0</v>
      </c>
      <c r="P150" s="7">
        <f t="shared" ca="1" si="152"/>
        <v>0</v>
      </c>
      <c r="Q150" s="7">
        <f t="shared" ca="1" si="152"/>
        <v>0</v>
      </c>
      <c r="R150" s="7">
        <f t="shared" ca="1" si="152"/>
        <v>0</v>
      </c>
      <c r="S150" s="7">
        <f t="shared" ca="1" si="152"/>
        <v>0</v>
      </c>
      <c r="T150" s="7">
        <f t="shared" ca="1" si="152"/>
        <v>0</v>
      </c>
      <c r="U150" s="7">
        <f t="shared" ca="1" si="152"/>
        <v>0</v>
      </c>
      <c r="V150" s="7">
        <f t="shared" ca="1" si="152"/>
        <v>0</v>
      </c>
      <c r="W150" s="7">
        <f t="shared" ca="1" si="152"/>
        <v>0</v>
      </c>
      <c r="X150" s="7">
        <f t="shared" ca="1" si="152"/>
        <v>0</v>
      </c>
      <c r="Y150" s="7">
        <f t="shared" ca="1" si="152"/>
        <v>0</v>
      </c>
      <c r="Z150" s="7">
        <f t="shared" ca="1" si="152"/>
        <v>0</v>
      </c>
      <c r="AA150" s="7">
        <f t="shared" ca="1" si="152"/>
        <v>0</v>
      </c>
      <c r="AB150" s="7">
        <f t="shared" ca="1" si="152"/>
        <v>0</v>
      </c>
      <c r="AC150" s="7">
        <f t="shared" ca="1" si="152"/>
        <v>0</v>
      </c>
      <c r="AD150" s="7">
        <f t="shared" ca="1" si="152"/>
        <v>0</v>
      </c>
      <c r="AE150" s="7">
        <f t="shared" ca="1" si="152"/>
        <v>0</v>
      </c>
      <c r="AF150" s="7">
        <f t="shared" ca="1" si="152"/>
        <v>0</v>
      </c>
      <c r="AG150" s="7">
        <f t="shared" ca="1" si="152"/>
        <v>0</v>
      </c>
      <c r="AH150" s="7">
        <f t="shared" ca="1" si="152"/>
        <v>0</v>
      </c>
      <c r="AI150" s="7">
        <f t="shared" ca="1" si="152"/>
        <v>0</v>
      </c>
      <c r="AJ150" s="7">
        <f t="shared" ca="1" si="152"/>
        <v>0</v>
      </c>
      <c r="AK150" s="7">
        <f t="shared" ca="1" si="152"/>
        <v>0</v>
      </c>
      <c r="AL150" s="7">
        <f t="shared" ca="1" si="152"/>
        <v>0</v>
      </c>
      <c r="AM150" s="7">
        <f t="shared" ca="1" si="152"/>
        <v>0</v>
      </c>
      <c r="AN150" s="7">
        <f t="shared" ca="1" si="152"/>
        <v>0</v>
      </c>
      <c r="AO150" s="7">
        <f t="shared" ca="1" si="152"/>
        <v>0</v>
      </c>
      <c r="AP150" s="7">
        <f t="shared" ca="1" si="152"/>
        <v>0</v>
      </c>
      <c r="AQ150" s="7">
        <f t="shared" ca="1" si="152"/>
        <v>0</v>
      </c>
      <c r="AR150" s="7">
        <f t="shared" ca="1" si="152"/>
        <v>0</v>
      </c>
      <c r="AS150" s="7">
        <f t="shared" ca="1" si="152"/>
        <v>0</v>
      </c>
      <c r="AT150" s="7">
        <f t="shared" ca="1" si="152"/>
        <v>0</v>
      </c>
      <c r="AU150" s="7">
        <f t="shared" ca="1" si="152"/>
        <v>0</v>
      </c>
      <c r="AV150" s="7">
        <f t="shared" ca="1" si="152"/>
        <v>0</v>
      </c>
      <c r="AW150" s="7">
        <f t="shared" ca="1" si="152"/>
        <v>0</v>
      </c>
      <c r="AX150" s="7">
        <f t="shared" ca="1" si="152"/>
        <v>0</v>
      </c>
      <c r="AY150" s="7">
        <f t="shared" ca="1" si="152"/>
        <v>0</v>
      </c>
      <c r="AZ150" s="7">
        <f t="shared" ca="1" si="152"/>
        <v>0</v>
      </c>
      <c r="BA150" s="7">
        <f t="shared" ca="1" si="152"/>
        <v>0</v>
      </c>
      <c r="BB150" s="7">
        <f t="shared" ca="1" si="152"/>
        <v>0</v>
      </c>
      <c r="BC150" s="7">
        <f t="shared" ca="1" si="152"/>
        <v>0</v>
      </c>
      <c r="BD150" s="7">
        <f t="shared" ca="1" si="152"/>
        <v>0</v>
      </c>
      <c r="BE150" s="7">
        <f t="shared" ca="1" si="152"/>
        <v>0</v>
      </c>
      <c r="BF150" s="7">
        <f t="shared" ca="1" si="152"/>
        <v>0</v>
      </c>
      <c r="BG150" s="7">
        <f t="shared" ca="1" si="152"/>
        <v>0</v>
      </c>
      <c r="BH150" s="7">
        <f t="shared" ca="1" si="152"/>
        <v>0</v>
      </c>
      <c r="BI150" s="7">
        <f t="shared" ca="1" si="152"/>
        <v>0</v>
      </c>
      <c r="BJ150" s="7">
        <f t="shared" ca="1" si="152"/>
        <v>0</v>
      </c>
      <c r="BK150" s="7">
        <f t="shared" ca="1" si="152"/>
        <v>0</v>
      </c>
      <c r="BL150" s="7">
        <f t="shared" ca="1" si="152"/>
        <v>0</v>
      </c>
      <c r="BM150" s="7">
        <f t="shared" ca="1" si="152"/>
        <v>0</v>
      </c>
      <c r="BN150" s="7">
        <f t="shared" ca="1" si="152"/>
        <v>0</v>
      </c>
      <c r="BO150" s="7">
        <f t="shared" ca="1" si="152"/>
        <v>0</v>
      </c>
      <c r="BP150" s="7">
        <f t="shared" ca="1" si="152"/>
        <v>0</v>
      </c>
      <c r="BQ150" s="7">
        <f t="shared" ca="1" si="152"/>
        <v>0</v>
      </c>
      <c r="BR150" s="7">
        <f t="shared" ca="1" si="152"/>
        <v>0</v>
      </c>
      <c r="BS150" s="7">
        <f t="shared" ca="1" si="152"/>
        <v>0</v>
      </c>
      <c r="BT150" s="7">
        <f t="shared" ca="1" si="152"/>
        <v>0</v>
      </c>
      <c r="BU150" s="7">
        <f t="shared" ca="1" si="152"/>
        <v>0</v>
      </c>
      <c r="BV150" s="7">
        <f t="shared" ref="BV150:DX150" ca="1" si="153">BV122</f>
        <v>0</v>
      </c>
      <c r="BW150" s="7">
        <f t="shared" ca="1" si="153"/>
        <v>0</v>
      </c>
      <c r="BX150" s="7">
        <f t="shared" ca="1" si="153"/>
        <v>0</v>
      </c>
      <c r="BY150" s="7">
        <f t="shared" ca="1" si="153"/>
        <v>0</v>
      </c>
      <c r="BZ150" s="7">
        <f t="shared" ca="1" si="153"/>
        <v>0</v>
      </c>
      <c r="CA150" s="7">
        <f t="shared" ca="1" si="153"/>
        <v>0</v>
      </c>
      <c r="CB150" s="7">
        <f t="shared" ca="1" si="153"/>
        <v>0</v>
      </c>
      <c r="CC150" s="7">
        <f t="shared" ca="1" si="153"/>
        <v>0</v>
      </c>
      <c r="CD150" s="7">
        <f t="shared" ca="1" si="153"/>
        <v>0</v>
      </c>
      <c r="CE150" s="7">
        <f t="shared" ca="1" si="153"/>
        <v>0</v>
      </c>
      <c r="CF150" s="7">
        <f t="shared" ca="1" si="153"/>
        <v>0</v>
      </c>
      <c r="CG150" s="7">
        <f t="shared" ca="1" si="153"/>
        <v>0</v>
      </c>
      <c r="CH150" s="7">
        <f t="shared" ca="1" si="153"/>
        <v>0</v>
      </c>
      <c r="CI150" s="7">
        <f t="shared" ca="1" si="153"/>
        <v>0</v>
      </c>
      <c r="CJ150" s="7">
        <f t="shared" ca="1" si="153"/>
        <v>0</v>
      </c>
      <c r="CK150" s="7">
        <f t="shared" ca="1" si="153"/>
        <v>0</v>
      </c>
      <c r="CL150" s="7">
        <f t="shared" ca="1" si="153"/>
        <v>0</v>
      </c>
      <c r="CM150" s="7">
        <f t="shared" ca="1" si="153"/>
        <v>0</v>
      </c>
      <c r="CN150" s="7">
        <f t="shared" ca="1" si="153"/>
        <v>0</v>
      </c>
      <c r="CO150" s="7">
        <f t="shared" ca="1" si="153"/>
        <v>0</v>
      </c>
      <c r="CP150" s="7">
        <f t="shared" ca="1" si="153"/>
        <v>0</v>
      </c>
      <c r="CQ150" s="7">
        <f t="shared" ca="1" si="153"/>
        <v>0</v>
      </c>
      <c r="CR150" s="7">
        <f t="shared" ca="1" si="153"/>
        <v>0</v>
      </c>
      <c r="CS150" s="7">
        <f t="shared" ca="1" si="153"/>
        <v>0</v>
      </c>
      <c r="CT150" s="7">
        <f t="shared" ca="1" si="153"/>
        <v>0</v>
      </c>
      <c r="CU150" s="7">
        <f t="shared" ca="1" si="153"/>
        <v>0</v>
      </c>
      <c r="CV150" s="7">
        <f t="shared" ca="1" si="153"/>
        <v>0</v>
      </c>
      <c r="CW150" s="7">
        <f t="shared" ca="1" si="153"/>
        <v>0</v>
      </c>
      <c r="CX150" s="7">
        <f t="shared" ca="1" si="153"/>
        <v>0</v>
      </c>
      <c r="CY150" s="7">
        <f t="shared" ca="1" si="153"/>
        <v>0</v>
      </c>
      <c r="CZ150" s="7">
        <f t="shared" ca="1" si="153"/>
        <v>0</v>
      </c>
      <c r="DA150" s="7">
        <f t="shared" ca="1" si="153"/>
        <v>0</v>
      </c>
      <c r="DB150" s="7">
        <f t="shared" ca="1" si="153"/>
        <v>0</v>
      </c>
      <c r="DC150" s="7">
        <f t="shared" ca="1" si="153"/>
        <v>0</v>
      </c>
      <c r="DD150" s="7">
        <f t="shared" ca="1" si="153"/>
        <v>0</v>
      </c>
      <c r="DE150" s="7">
        <f t="shared" ca="1" si="153"/>
        <v>0</v>
      </c>
      <c r="DF150" s="7">
        <f t="shared" ca="1" si="153"/>
        <v>0</v>
      </c>
      <c r="DG150" s="7">
        <f t="shared" ca="1" si="153"/>
        <v>0</v>
      </c>
      <c r="DH150" s="7">
        <f t="shared" ca="1" si="153"/>
        <v>0</v>
      </c>
      <c r="DI150" s="7">
        <f t="shared" ca="1" si="153"/>
        <v>0</v>
      </c>
      <c r="DJ150" s="7">
        <f t="shared" ca="1" si="153"/>
        <v>0</v>
      </c>
      <c r="DK150" s="7">
        <f t="shared" ca="1" si="153"/>
        <v>0</v>
      </c>
      <c r="DL150" s="7">
        <f t="shared" ca="1" si="153"/>
        <v>0</v>
      </c>
      <c r="DM150" s="7">
        <f t="shared" ca="1" si="153"/>
        <v>0</v>
      </c>
      <c r="DN150" s="7">
        <f t="shared" ca="1" si="153"/>
        <v>0</v>
      </c>
      <c r="DO150" s="7">
        <f t="shared" ca="1" si="153"/>
        <v>0</v>
      </c>
      <c r="DP150" s="7">
        <f t="shared" ca="1" si="153"/>
        <v>0</v>
      </c>
      <c r="DQ150" s="7">
        <f t="shared" ca="1" si="153"/>
        <v>0</v>
      </c>
      <c r="DR150" s="7">
        <f t="shared" ca="1" si="153"/>
        <v>0</v>
      </c>
      <c r="DS150" s="7">
        <f t="shared" ca="1" si="153"/>
        <v>0</v>
      </c>
      <c r="DT150" s="7">
        <f t="shared" ca="1" si="153"/>
        <v>0</v>
      </c>
      <c r="DU150" s="7">
        <f t="shared" ca="1" si="153"/>
        <v>0</v>
      </c>
      <c r="DV150" s="7">
        <f t="shared" ca="1" si="153"/>
        <v>0</v>
      </c>
      <c r="DW150" s="7">
        <f t="shared" ca="1" si="153"/>
        <v>0</v>
      </c>
      <c r="DX150" s="7">
        <f t="shared" ca="1" si="153"/>
        <v>0</v>
      </c>
    </row>
    <row r="151" spans="2:128" x14ac:dyDescent="0.35">
      <c r="D151" t="s">
        <v>110</v>
      </c>
      <c r="I151" s="7">
        <f>I126</f>
        <v>0</v>
      </c>
      <c r="J151" s="7">
        <f t="shared" ref="J151:BU151" ca="1" si="154">J126</f>
        <v>0</v>
      </c>
      <c r="K151" s="7">
        <f t="shared" ca="1" si="154"/>
        <v>0</v>
      </c>
      <c r="L151" s="7">
        <f t="shared" ca="1" si="154"/>
        <v>0</v>
      </c>
      <c r="M151" s="7">
        <f t="shared" ca="1" si="154"/>
        <v>0</v>
      </c>
      <c r="N151" s="7">
        <f t="shared" ca="1" si="154"/>
        <v>0</v>
      </c>
      <c r="O151" s="7">
        <f t="shared" ca="1" si="154"/>
        <v>0</v>
      </c>
      <c r="P151" s="7">
        <f t="shared" ca="1" si="154"/>
        <v>0</v>
      </c>
      <c r="Q151" s="7">
        <f t="shared" ca="1" si="154"/>
        <v>0</v>
      </c>
      <c r="R151" s="7">
        <f t="shared" ca="1" si="154"/>
        <v>0</v>
      </c>
      <c r="S151" s="7">
        <f t="shared" ca="1" si="154"/>
        <v>0</v>
      </c>
      <c r="T151" s="7">
        <f t="shared" ca="1" si="154"/>
        <v>0</v>
      </c>
      <c r="U151" s="7">
        <f t="shared" ca="1" si="154"/>
        <v>0</v>
      </c>
      <c r="V151" s="7">
        <f t="shared" ca="1" si="154"/>
        <v>0</v>
      </c>
      <c r="W151" s="7">
        <f t="shared" ca="1" si="154"/>
        <v>0</v>
      </c>
      <c r="X151" s="7">
        <f t="shared" ca="1" si="154"/>
        <v>0</v>
      </c>
      <c r="Y151" s="7">
        <f t="shared" ca="1" si="154"/>
        <v>0</v>
      </c>
      <c r="Z151" s="7">
        <f t="shared" ca="1" si="154"/>
        <v>0</v>
      </c>
      <c r="AA151" s="7">
        <f t="shared" ca="1" si="154"/>
        <v>0</v>
      </c>
      <c r="AB151" s="7">
        <f t="shared" ca="1" si="154"/>
        <v>0</v>
      </c>
      <c r="AC151" s="7">
        <f t="shared" ca="1" si="154"/>
        <v>0</v>
      </c>
      <c r="AD151" s="7">
        <f t="shared" ca="1" si="154"/>
        <v>0</v>
      </c>
      <c r="AE151" s="7">
        <f t="shared" ca="1" si="154"/>
        <v>0</v>
      </c>
      <c r="AF151" s="7">
        <f t="shared" ca="1" si="154"/>
        <v>0</v>
      </c>
      <c r="AG151" s="7">
        <f t="shared" ca="1" si="154"/>
        <v>0</v>
      </c>
      <c r="AH151" s="7">
        <f t="shared" ca="1" si="154"/>
        <v>0</v>
      </c>
      <c r="AI151" s="7">
        <f t="shared" ca="1" si="154"/>
        <v>0</v>
      </c>
      <c r="AJ151" s="7">
        <f t="shared" ca="1" si="154"/>
        <v>0</v>
      </c>
      <c r="AK151" s="7">
        <f t="shared" ca="1" si="154"/>
        <v>0</v>
      </c>
      <c r="AL151" s="7">
        <f t="shared" ca="1" si="154"/>
        <v>0</v>
      </c>
      <c r="AM151" s="7">
        <f t="shared" ca="1" si="154"/>
        <v>0</v>
      </c>
      <c r="AN151" s="7">
        <f t="shared" ca="1" si="154"/>
        <v>0</v>
      </c>
      <c r="AO151" s="7">
        <f t="shared" ca="1" si="154"/>
        <v>0</v>
      </c>
      <c r="AP151" s="7">
        <f t="shared" ca="1" si="154"/>
        <v>0</v>
      </c>
      <c r="AQ151" s="7">
        <f t="shared" ca="1" si="154"/>
        <v>0</v>
      </c>
      <c r="AR151" s="7">
        <f t="shared" ca="1" si="154"/>
        <v>0</v>
      </c>
      <c r="AS151" s="7">
        <f t="shared" ca="1" si="154"/>
        <v>0</v>
      </c>
      <c r="AT151" s="7">
        <f t="shared" ca="1" si="154"/>
        <v>0</v>
      </c>
      <c r="AU151" s="7">
        <f t="shared" ca="1" si="154"/>
        <v>0</v>
      </c>
      <c r="AV151" s="7">
        <f t="shared" ca="1" si="154"/>
        <v>0</v>
      </c>
      <c r="AW151" s="7">
        <f t="shared" ca="1" si="154"/>
        <v>0</v>
      </c>
      <c r="AX151" s="7">
        <f t="shared" ca="1" si="154"/>
        <v>0</v>
      </c>
      <c r="AY151" s="7">
        <f t="shared" ca="1" si="154"/>
        <v>0</v>
      </c>
      <c r="AZ151" s="7">
        <f t="shared" ca="1" si="154"/>
        <v>0</v>
      </c>
      <c r="BA151" s="7">
        <f t="shared" ca="1" si="154"/>
        <v>0</v>
      </c>
      <c r="BB151" s="7">
        <f t="shared" ca="1" si="154"/>
        <v>0</v>
      </c>
      <c r="BC151" s="7">
        <f t="shared" ca="1" si="154"/>
        <v>0</v>
      </c>
      <c r="BD151" s="7">
        <f t="shared" ca="1" si="154"/>
        <v>0</v>
      </c>
      <c r="BE151" s="7">
        <f t="shared" ca="1" si="154"/>
        <v>0</v>
      </c>
      <c r="BF151" s="7">
        <f t="shared" ca="1" si="154"/>
        <v>0</v>
      </c>
      <c r="BG151" s="7">
        <f t="shared" ca="1" si="154"/>
        <v>0</v>
      </c>
      <c r="BH151" s="7">
        <f t="shared" ca="1" si="154"/>
        <v>0</v>
      </c>
      <c r="BI151" s="7">
        <f t="shared" ca="1" si="154"/>
        <v>0</v>
      </c>
      <c r="BJ151" s="7">
        <f t="shared" ca="1" si="154"/>
        <v>0</v>
      </c>
      <c r="BK151" s="7">
        <f t="shared" ca="1" si="154"/>
        <v>0</v>
      </c>
      <c r="BL151" s="7">
        <f t="shared" ca="1" si="154"/>
        <v>0</v>
      </c>
      <c r="BM151" s="7">
        <f t="shared" ca="1" si="154"/>
        <v>0</v>
      </c>
      <c r="BN151" s="7">
        <f t="shared" ca="1" si="154"/>
        <v>0</v>
      </c>
      <c r="BO151" s="7">
        <f t="shared" ca="1" si="154"/>
        <v>0</v>
      </c>
      <c r="BP151" s="7">
        <f t="shared" ca="1" si="154"/>
        <v>0</v>
      </c>
      <c r="BQ151" s="7">
        <f t="shared" ca="1" si="154"/>
        <v>0</v>
      </c>
      <c r="BR151" s="7">
        <f t="shared" ca="1" si="154"/>
        <v>0</v>
      </c>
      <c r="BS151" s="7">
        <f t="shared" ca="1" si="154"/>
        <v>0</v>
      </c>
      <c r="BT151" s="7">
        <f t="shared" ca="1" si="154"/>
        <v>0</v>
      </c>
      <c r="BU151" s="7">
        <f t="shared" ca="1" si="154"/>
        <v>0</v>
      </c>
      <c r="BV151" s="7">
        <f t="shared" ref="BV151:DX151" ca="1" si="155">BV126</f>
        <v>0</v>
      </c>
      <c r="BW151" s="7">
        <f t="shared" ca="1" si="155"/>
        <v>0</v>
      </c>
      <c r="BX151" s="7">
        <f t="shared" ca="1" si="155"/>
        <v>0</v>
      </c>
      <c r="BY151" s="7">
        <f t="shared" ca="1" si="155"/>
        <v>0</v>
      </c>
      <c r="BZ151" s="7">
        <f t="shared" ca="1" si="155"/>
        <v>0</v>
      </c>
      <c r="CA151" s="7">
        <f t="shared" ca="1" si="155"/>
        <v>0</v>
      </c>
      <c r="CB151" s="7">
        <f t="shared" ca="1" si="155"/>
        <v>0</v>
      </c>
      <c r="CC151" s="7">
        <f t="shared" ca="1" si="155"/>
        <v>0</v>
      </c>
      <c r="CD151" s="7">
        <f t="shared" ca="1" si="155"/>
        <v>0</v>
      </c>
      <c r="CE151" s="7">
        <f t="shared" ca="1" si="155"/>
        <v>0</v>
      </c>
      <c r="CF151" s="7">
        <f t="shared" ca="1" si="155"/>
        <v>0</v>
      </c>
      <c r="CG151" s="7">
        <f t="shared" ca="1" si="155"/>
        <v>0</v>
      </c>
      <c r="CH151" s="7">
        <f t="shared" ca="1" si="155"/>
        <v>0</v>
      </c>
      <c r="CI151" s="7">
        <f t="shared" ca="1" si="155"/>
        <v>0</v>
      </c>
      <c r="CJ151" s="7">
        <f t="shared" ca="1" si="155"/>
        <v>0</v>
      </c>
      <c r="CK151" s="7">
        <f t="shared" ca="1" si="155"/>
        <v>0</v>
      </c>
      <c r="CL151" s="7">
        <f t="shared" ca="1" si="155"/>
        <v>0</v>
      </c>
      <c r="CM151" s="7">
        <f t="shared" ca="1" si="155"/>
        <v>0</v>
      </c>
      <c r="CN151" s="7">
        <f t="shared" ca="1" si="155"/>
        <v>0</v>
      </c>
      <c r="CO151" s="7">
        <f t="shared" ca="1" si="155"/>
        <v>0</v>
      </c>
      <c r="CP151" s="7">
        <f t="shared" ca="1" si="155"/>
        <v>0</v>
      </c>
      <c r="CQ151" s="7">
        <f t="shared" ca="1" si="155"/>
        <v>0</v>
      </c>
      <c r="CR151" s="7">
        <f t="shared" ca="1" si="155"/>
        <v>0</v>
      </c>
      <c r="CS151" s="7">
        <f t="shared" ca="1" si="155"/>
        <v>0</v>
      </c>
      <c r="CT151" s="7">
        <f t="shared" ca="1" si="155"/>
        <v>0</v>
      </c>
      <c r="CU151" s="7">
        <f t="shared" ca="1" si="155"/>
        <v>0</v>
      </c>
      <c r="CV151" s="7">
        <f t="shared" ca="1" si="155"/>
        <v>0</v>
      </c>
      <c r="CW151" s="7">
        <f t="shared" ca="1" si="155"/>
        <v>0</v>
      </c>
      <c r="CX151" s="7">
        <f t="shared" ca="1" si="155"/>
        <v>0</v>
      </c>
      <c r="CY151" s="7">
        <f t="shared" ca="1" si="155"/>
        <v>0</v>
      </c>
      <c r="CZ151" s="7">
        <f t="shared" ca="1" si="155"/>
        <v>0</v>
      </c>
      <c r="DA151" s="7">
        <f t="shared" ca="1" si="155"/>
        <v>0</v>
      </c>
      <c r="DB151" s="7">
        <f t="shared" ca="1" si="155"/>
        <v>0</v>
      </c>
      <c r="DC151" s="7">
        <f t="shared" ca="1" si="155"/>
        <v>0</v>
      </c>
      <c r="DD151" s="7">
        <f t="shared" ca="1" si="155"/>
        <v>0</v>
      </c>
      <c r="DE151" s="7">
        <f t="shared" ca="1" si="155"/>
        <v>0</v>
      </c>
      <c r="DF151" s="7">
        <f t="shared" ca="1" si="155"/>
        <v>0</v>
      </c>
      <c r="DG151" s="7">
        <f t="shared" ca="1" si="155"/>
        <v>0</v>
      </c>
      <c r="DH151" s="7">
        <f t="shared" ca="1" si="155"/>
        <v>0</v>
      </c>
      <c r="DI151" s="7">
        <f t="shared" ca="1" si="155"/>
        <v>0</v>
      </c>
      <c r="DJ151" s="7">
        <f t="shared" ca="1" si="155"/>
        <v>0</v>
      </c>
      <c r="DK151" s="7">
        <f t="shared" ca="1" si="155"/>
        <v>0</v>
      </c>
      <c r="DL151" s="7">
        <f t="shared" ca="1" si="155"/>
        <v>0</v>
      </c>
      <c r="DM151" s="7">
        <f t="shared" ca="1" si="155"/>
        <v>0</v>
      </c>
      <c r="DN151" s="7">
        <f t="shared" ca="1" si="155"/>
        <v>0</v>
      </c>
      <c r="DO151" s="7">
        <f t="shared" ca="1" si="155"/>
        <v>0</v>
      </c>
      <c r="DP151" s="7">
        <f t="shared" ca="1" si="155"/>
        <v>0</v>
      </c>
      <c r="DQ151" s="7">
        <f t="shared" ca="1" si="155"/>
        <v>0</v>
      </c>
      <c r="DR151" s="7">
        <f t="shared" ca="1" si="155"/>
        <v>0</v>
      </c>
      <c r="DS151" s="7">
        <f t="shared" ca="1" si="155"/>
        <v>0</v>
      </c>
      <c r="DT151" s="7">
        <f t="shared" ca="1" si="155"/>
        <v>0</v>
      </c>
      <c r="DU151" s="7">
        <f t="shared" ca="1" si="155"/>
        <v>0</v>
      </c>
      <c r="DV151" s="7">
        <f t="shared" ca="1" si="155"/>
        <v>0</v>
      </c>
      <c r="DW151" s="7">
        <f t="shared" ca="1" si="155"/>
        <v>0</v>
      </c>
      <c r="DX151" s="7">
        <f t="shared" ca="1" si="155"/>
        <v>0</v>
      </c>
    </row>
    <row r="152" spans="2:128" x14ac:dyDescent="0.35">
      <c r="D152" t="s">
        <v>111</v>
      </c>
      <c r="I152" s="7">
        <f>-I125</f>
        <v>0</v>
      </c>
      <c r="J152" s="7">
        <f t="shared" ref="J152:BU152" ca="1" si="156">-J125</f>
        <v>0</v>
      </c>
      <c r="K152" s="7">
        <f t="shared" ca="1" si="156"/>
        <v>0</v>
      </c>
      <c r="L152" s="7">
        <f t="shared" ca="1" si="156"/>
        <v>0</v>
      </c>
      <c r="M152" s="7">
        <f t="shared" ca="1" si="156"/>
        <v>0</v>
      </c>
      <c r="N152" s="7">
        <f t="shared" ca="1" si="156"/>
        <v>0</v>
      </c>
      <c r="O152" s="7">
        <f t="shared" ca="1" si="156"/>
        <v>0</v>
      </c>
      <c r="P152" s="7">
        <f t="shared" ca="1" si="156"/>
        <v>0</v>
      </c>
      <c r="Q152" s="7">
        <f t="shared" ca="1" si="156"/>
        <v>0</v>
      </c>
      <c r="R152" s="7">
        <f t="shared" ca="1" si="156"/>
        <v>0</v>
      </c>
      <c r="S152" s="7">
        <f t="shared" ca="1" si="156"/>
        <v>0</v>
      </c>
      <c r="T152" s="7">
        <f t="shared" ca="1" si="156"/>
        <v>0</v>
      </c>
      <c r="U152" s="7">
        <f t="shared" ca="1" si="156"/>
        <v>0</v>
      </c>
      <c r="V152" s="7">
        <f t="shared" ca="1" si="156"/>
        <v>0</v>
      </c>
      <c r="W152" s="7">
        <f t="shared" ca="1" si="156"/>
        <v>0</v>
      </c>
      <c r="X152" s="7">
        <f t="shared" ca="1" si="156"/>
        <v>0</v>
      </c>
      <c r="Y152" s="7">
        <f t="shared" ca="1" si="156"/>
        <v>0</v>
      </c>
      <c r="Z152" s="7">
        <f t="shared" ca="1" si="156"/>
        <v>0</v>
      </c>
      <c r="AA152" s="7">
        <f t="shared" ca="1" si="156"/>
        <v>0</v>
      </c>
      <c r="AB152" s="7">
        <f t="shared" ca="1" si="156"/>
        <v>0</v>
      </c>
      <c r="AC152" s="7">
        <f t="shared" ca="1" si="156"/>
        <v>0</v>
      </c>
      <c r="AD152" s="7">
        <f t="shared" ca="1" si="156"/>
        <v>0</v>
      </c>
      <c r="AE152" s="7">
        <f t="shared" ca="1" si="156"/>
        <v>0</v>
      </c>
      <c r="AF152" s="7">
        <f t="shared" ca="1" si="156"/>
        <v>0</v>
      </c>
      <c r="AG152" s="7">
        <f t="shared" ca="1" si="156"/>
        <v>0</v>
      </c>
      <c r="AH152" s="7">
        <f t="shared" ca="1" si="156"/>
        <v>0</v>
      </c>
      <c r="AI152" s="7">
        <f t="shared" ca="1" si="156"/>
        <v>0</v>
      </c>
      <c r="AJ152" s="7">
        <f t="shared" ca="1" si="156"/>
        <v>0</v>
      </c>
      <c r="AK152" s="7">
        <f t="shared" ca="1" si="156"/>
        <v>0</v>
      </c>
      <c r="AL152" s="7">
        <f t="shared" ca="1" si="156"/>
        <v>0</v>
      </c>
      <c r="AM152" s="7">
        <f t="shared" ca="1" si="156"/>
        <v>0</v>
      </c>
      <c r="AN152" s="7">
        <f t="shared" ca="1" si="156"/>
        <v>0</v>
      </c>
      <c r="AO152" s="7">
        <f t="shared" ca="1" si="156"/>
        <v>0</v>
      </c>
      <c r="AP152" s="7">
        <f t="shared" ca="1" si="156"/>
        <v>0</v>
      </c>
      <c r="AQ152" s="7">
        <f t="shared" ca="1" si="156"/>
        <v>0</v>
      </c>
      <c r="AR152" s="7">
        <f t="shared" ca="1" si="156"/>
        <v>0</v>
      </c>
      <c r="AS152" s="7">
        <f t="shared" ca="1" si="156"/>
        <v>0</v>
      </c>
      <c r="AT152" s="7">
        <f t="shared" ca="1" si="156"/>
        <v>0</v>
      </c>
      <c r="AU152" s="7">
        <f t="shared" ca="1" si="156"/>
        <v>0</v>
      </c>
      <c r="AV152" s="7">
        <f t="shared" ca="1" si="156"/>
        <v>0</v>
      </c>
      <c r="AW152" s="7">
        <f t="shared" ca="1" si="156"/>
        <v>0</v>
      </c>
      <c r="AX152" s="7">
        <f t="shared" ca="1" si="156"/>
        <v>0</v>
      </c>
      <c r="AY152" s="7">
        <f t="shared" ca="1" si="156"/>
        <v>0</v>
      </c>
      <c r="AZ152" s="7">
        <f t="shared" ca="1" si="156"/>
        <v>0</v>
      </c>
      <c r="BA152" s="7">
        <f t="shared" ca="1" si="156"/>
        <v>0</v>
      </c>
      <c r="BB152" s="7">
        <f t="shared" ca="1" si="156"/>
        <v>0</v>
      </c>
      <c r="BC152" s="7">
        <f t="shared" ca="1" si="156"/>
        <v>0</v>
      </c>
      <c r="BD152" s="7">
        <f t="shared" ca="1" si="156"/>
        <v>0</v>
      </c>
      <c r="BE152" s="7">
        <f t="shared" ca="1" si="156"/>
        <v>0</v>
      </c>
      <c r="BF152" s="7">
        <f t="shared" ca="1" si="156"/>
        <v>0</v>
      </c>
      <c r="BG152" s="7">
        <f t="shared" ca="1" si="156"/>
        <v>0</v>
      </c>
      <c r="BH152" s="7">
        <f t="shared" ca="1" si="156"/>
        <v>0</v>
      </c>
      <c r="BI152" s="7">
        <f t="shared" ca="1" si="156"/>
        <v>0</v>
      </c>
      <c r="BJ152" s="7">
        <f t="shared" ca="1" si="156"/>
        <v>0</v>
      </c>
      <c r="BK152" s="7">
        <f t="shared" ca="1" si="156"/>
        <v>0</v>
      </c>
      <c r="BL152" s="7">
        <f t="shared" ca="1" si="156"/>
        <v>0</v>
      </c>
      <c r="BM152" s="7">
        <f t="shared" ca="1" si="156"/>
        <v>0</v>
      </c>
      <c r="BN152" s="7">
        <f t="shared" ca="1" si="156"/>
        <v>0</v>
      </c>
      <c r="BO152" s="7">
        <f t="shared" ca="1" si="156"/>
        <v>0</v>
      </c>
      <c r="BP152" s="7">
        <f t="shared" ca="1" si="156"/>
        <v>0</v>
      </c>
      <c r="BQ152" s="7">
        <f t="shared" ca="1" si="156"/>
        <v>0</v>
      </c>
      <c r="BR152" s="7">
        <f t="shared" ca="1" si="156"/>
        <v>0</v>
      </c>
      <c r="BS152" s="7">
        <f t="shared" ca="1" si="156"/>
        <v>0</v>
      </c>
      <c r="BT152" s="7">
        <f t="shared" ca="1" si="156"/>
        <v>0</v>
      </c>
      <c r="BU152" s="7">
        <f t="shared" ca="1" si="156"/>
        <v>0</v>
      </c>
      <c r="BV152" s="7">
        <f t="shared" ref="BV152:DX152" ca="1" si="157">-BV125</f>
        <v>0</v>
      </c>
      <c r="BW152" s="7">
        <f t="shared" ca="1" si="157"/>
        <v>0</v>
      </c>
      <c r="BX152" s="7">
        <f t="shared" ca="1" si="157"/>
        <v>0</v>
      </c>
      <c r="BY152" s="7">
        <f t="shared" ca="1" si="157"/>
        <v>0</v>
      </c>
      <c r="BZ152" s="7">
        <f t="shared" ca="1" si="157"/>
        <v>0</v>
      </c>
      <c r="CA152" s="7">
        <f t="shared" ca="1" si="157"/>
        <v>0</v>
      </c>
      <c r="CB152" s="7">
        <f t="shared" ca="1" si="157"/>
        <v>0</v>
      </c>
      <c r="CC152" s="7">
        <f t="shared" ca="1" si="157"/>
        <v>0</v>
      </c>
      <c r="CD152" s="7">
        <f t="shared" ca="1" si="157"/>
        <v>0</v>
      </c>
      <c r="CE152" s="7">
        <f t="shared" ca="1" si="157"/>
        <v>0</v>
      </c>
      <c r="CF152" s="7">
        <f t="shared" ca="1" si="157"/>
        <v>0</v>
      </c>
      <c r="CG152" s="7">
        <f t="shared" ca="1" si="157"/>
        <v>0</v>
      </c>
      <c r="CH152" s="7">
        <f t="shared" ca="1" si="157"/>
        <v>0</v>
      </c>
      <c r="CI152" s="7">
        <f t="shared" ca="1" si="157"/>
        <v>0</v>
      </c>
      <c r="CJ152" s="7">
        <f t="shared" ca="1" si="157"/>
        <v>0</v>
      </c>
      <c r="CK152" s="7">
        <f t="shared" ca="1" si="157"/>
        <v>0</v>
      </c>
      <c r="CL152" s="7">
        <f t="shared" ca="1" si="157"/>
        <v>0</v>
      </c>
      <c r="CM152" s="7">
        <f t="shared" ca="1" si="157"/>
        <v>0</v>
      </c>
      <c r="CN152" s="7">
        <f t="shared" ca="1" si="157"/>
        <v>0</v>
      </c>
      <c r="CO152" s="7">
        <f t="shared" ca="1" si="157"/>
        <v>0</v>
      </c>
      <c r="CP152" s="7">
        <f t="shared" ca="1" si="157"/>
        <v>0</v>
      </c>
      <c r="CQ152" s="7">
        <f t="shared" ca="1" si="157"/>
        <v>0</v>
      </c>
      <c r="CR152" s="7">
        <f t="shared" ca="1" si="157"/>
        <v>0</v>
      </c>
      <c r="CS152" s="7">
        <f t="shared" ca="1" si="157"/>
        <v>0</v>
      </c>
      <c r="CT152" s="7">
        <f t="shared" ca="1" si="157"/>
        <v>0</v>
      </c>
      <c r="CU152" s="7">
        <f t="shared" ca="1" si="157"/>
        <v>0</v>
      </c>
      <c r="CV152" s="7">
        <f t="shared" ca="1" si="157"/>
        <v>0</v>
      </c>
      <c r="CW152" s="7">
        <f t="shared" ca="1" si="157"/>
        <v>0</v>
      </c>
      <c r="CX152" s="7">
        <f t="shared" ca="1" si="157"/>
        <v>0</v>
      </c>
      <c r="CY152" s="7">
        <f t="shared" ca="1" si="157"/>
        <v>0</v>
      </c>
      <c r="CZ152" s="7">
        <f t="shared" ca="1" si="157"/>
        <v>0</v>
      </c>
      <c r="DA152" s="7">
        <f t="shared" ca="1" si="157"/>
        <v>0</v>
      </c>
      <c r="DB152" s="7">
        <f t="shared" ca="1" si="157"/>
        <v>0</v>
      </c>
      <c r="DC152" s="7">
        <f t="shared" ca="1" si="157"/>
        <v>0</v>
      </c>
      <c r="DD152" s="7">
        <f t="shared" ca="1" si="157"/>
        <v>0</v>
      </c>
      <c r="DE152" s="7">
        <f t="shared" ca="1" si="157"/>
        <v>0</v>
      </c>
      <c r="DF152" s="7">
        <f t="shared" ca="1" si="157"/>
        <v>0</v>
      </c>
      <c r="DG152" s="7">
        <f t="shared" ca="1" si="157"/>
        <v>0</v>
      </c>
      <c r="DH152" s="7">
        <f t="shared" ca="1" si="157"/>
        <v>0</v>
      </c>
      <c r="DI152" s="7">
        <f t="shared" ca="1" si="157"/>
        <v>0</v>
      </c>
      <c r="DJ152" s="7">
        <f t="shared" ca="1" si="157"/>
        <v>0</v>
      </c>
      <c r="DK152" s="7">
        <f t="shared" ca="1" si="157"/>
        <v>0</v>
      </c>
      <c r="DL152" s="7">
        <f t="shared" ca="1" si="157"/>
        <v>0</v>
      </c>
      <c r="DM152" s="7">
        <f t="shared" ca="1" si="157"/>
        <v>0</v>
      </c>
      <c r="DN152" s="7">
        <f t="shared" ca="1" si="157"/>
        <v>0</v>
      </c>
      <c r="DO152" s="7">
        <f t="shared" ca="1" si="157"/>
        <v>0</v>
      </c>
      <c r="DP152" s="7">
        <f t="shared" ca="1" si="157"/>
        <v>0</v>
      </c>
      <c r="DQ152" s="7">
        <f t="shared" ca="1" si="157"/>
        <v>0</v>
      </c>
      <c r="DR152" s="7">
        <f t="shared" ca="1" si="157"/>
        <v>0</v>
      </c>
      <c r="DS152" s="7">
        <f t="shared" ca="1" si="157"/>
        <v>0</v>
      </c>
      <c r="DT152" s="7">
        <f t="shared" ca="1" si="157"/>
        <v>0</v>
      </c>
      <c r="DU152" s="7">
        <f t="shared" ca="1" si="157"/>
        <v>0</v>
      </c>
      <c r="DV152" s="7">
        <f t="shared" ca="1" si="157"/>
        <v>0</v>
      </c>
      <c r="DW152" s="7">
        <f t="shared" ca="1" si="157"/>
        <v>0</v>
      </c>
      <c r="DX152" s="7">
        <f t="shared" ca="1" si="157"/>
        <v>0</v>
      </c>
    </row>
    <row r="153" spans="2:128" x14ac:dyDescent="0.35">
      <c r="D153" t="s">
        <v>116</v>
      </c>
      <c r="I153" s="7">
        <f>I130</f>
        <v>0</v>
      </c>
      <c r="J153" s="7">
        <f t="shared" ref="J153:BU153" ca="1" si="158">J130</f>
        <v>11.769230769230774</v>
      </c>
      <c r="K153" s="7">
        <f t="shared" ca="1" si="158"/>
        <v>12.004615384615384</v>
      </c>
      <c r="L153" s="7">
        <f t="shared" ca="1" si="158"/>
        <v>12.244707692307692</v>
      </c>
      <c r="M153" s="7">
        <f t="shared" ca="1" si="158"/>
        <v>12.489601846153846</v>
      </c>
      <c r="N153" s="7">
        <f t="shared" ca="1" si="158"/>
        <v>12.739393883076929</v>
      </c>
      <c r="O153" s="7">
        <f t="shared" ca="1" si="158"/>
        <v>12.994181760738464</v>
      </c>
      <c r="P153" s="7">
        <f t="shared" ca="1" si="158"/>
        <v>13.254065395953234</v>
      </c>
      <c r="Q153" s="7">
        <f t="shared" ca="1" si="158"/>
        <v>13.519146703872302</v>
      </c>
      <c r="R153" s="7">
        <f t="shared" ca="1" si="158"/>
        <v>13.789529637949748</v>
      </c>
      <c r="S153" s="7">
        <f t="shared" ca="1" si="158"/>
        <v>14.065320230708743</v>
      </c>
      <c r="T153" s="7">
        <f t="shared" ca="1" si="158"/>
        <v>14.346626635322913</v>
      </c>
      <c r="U153" s="7">
        <f t="shared" ca="1" si="158"/>
        <v>14.633559168029372</v>
      </c>
      <c r="V153" s="7">
        <f t="shared" ca="1" si="158"/>
        <v>14.926230351389961</v>
      </c>
      <c r="W153" s="7">
        <f t="shared" ca="1" si="158"/>
        <v>15.224754958417762</v>
      </c>
      <c r="X153" s="7">
        <f t="shared" ca="1" si="158"/>
        <v>15.529250057586122</v>
      </c>
      <c r="Y153" s="7">
        <f t="shared" ca="1" si="158"/>
        <v>15.839835058737837</v>
      </c>
      <c r="Z153" s="7">
        <f t="shared" ca="1" si="158"/>
        <v>16.156631759912596</v>
      </c>
      <c r="AA153" s="7">
        <f t="shared" ca="1" si="158"/>
        <v>16.479764395110848</v>
      </c>
      <c r="AB153" s="7">
        <f t="shared" ca="1" si="158"/>
        <v>16.809359683013064</v>
      </c>
      <c r="AC153" s="7">
        <f t="shared" ca="1" si="158"/>
        <v>17.145546876673336</v>
      </c>
      <c r="AD153" s="7">
        <f t="shared" ca="1" si="158"/>
        <v>17.488457814206797</v>
      </c>
      <c r="AE153" s="7">
        <f t="shared" ca="1" si="158"/>
        <v>17.838226970490936</v>
      </c>
      <c r="AF153" s="7">
        <f t="shared" ca="1" si="158"/>
        <v>18.194991509900753</v>
      </c>
      <c r="AG153" s="7">
        <f t="shared" ca="1" si="158"/>
        <v>18.558891340098768</v>
      </c>
      <c r="AH153" s="7">
        <f t="shared" ca="1" si="158"/>
        <v>18.930069166900736</v>
      </c>
      <c r="AI153" s="7">
        <f t="shared" ca="1" si="158"/>
        <v>19.308670550238759</v>
      </c>
      <c r="AJ153" s="7">
        <f t="shared" ca="1" si="158"/>
        <v>19.694843961243535</v>
      </c>
      <c r="AK153" s="7">
        <f t="shared" ca="1" si="158"/>
        <v>20.088740840468411</v>
      </c>
      <c r="AL153" s="7">
        <f t="shared" ca="1" si="158"/>
        <v>20.490515657277768</v>
      </c>
      <c r="AM153" s="7">
        <f t="shared" ca="1" si="158"/>
        <v>90.568079205167734</v>
      </c>
      <c r="AN153" s="7">
        <f t="shared" ca="1" si="158"/>
        <v>92.379440789271101</v>
      </c>
      <c r="AO153" s="7">
        <f t="shared" ca="1" si="158"/>
        <v>94.227029605056515</v>
      </c>
      <c r="AP153" s="7">
        <f t="shared" ca="1" si="158"/>
        <v>96.111570197157647</v>
      </c>
      <c r="AQ153" s="7">
        <f t="shared" ca="1" si="158"/>
        <v>98.033801601100819</v>
      </c>
      <c r="AR153" s="7">
        <f t="shared" ca="1" si="158"/>
        <v>99.994477633122827</v>
      </c>
      <c r="AS153" s="7">
        <f t="shared" ca="1" si="158"/>
        <v>101.99436718578528</v>
      </c>
      <c r="AT153" s="7">
        <f t="shared" ca="1" si="158"/>
        <v>104.034254529501</v>
      </c>
      <c r="AU153" s="7">
        <f t="shared" ca="1" si="158"/>
        <v>106.11493962009101</v>
      </c>
      <c r="AV153" s="7">
        <f t="shared" ca="1" si="158"/>
        <v>108.23723841249286</v>
      </c>
      <c r="AW153" s="7">
        <f t="shared" ca="1" si="158"/>
        <v>110.40198318074269</v>
      </c>
      <c r="AX153" s="7">
        <f t="shared" ca="1" si="158"/>
        <v>0</v>
      </c>
      <c r="AY153" s="7">
        <f t="shared" ca="1" si="158"/>
        <v>0</v>
      </c>
      <c r="AZ153" s="7">
        <f t="shared" ca="1" si="158"/>
        <v>0</v>
      </c>
      <c r="BA153" s="7">
        <f t="shared" ca="1" si="158"/>
        <v>0</v>
      </c>
      <c r="BB153" s="7">
        <f t="shared" ca="1" si="158"/>
        <v>0</v>
      </c>
      <c r="BC153" s="7">
        <f t="shared" ca="1" si="158"/>
        <v>0</v>
      </c>
      <c r="BD153" s="7">
        <f t="shared" ca="1" si="158"/>
        <v>0</v>
      </c>
      <c r="BE153" s="7">
        <f t="shared" ca="1" si="158"/>
        <v>0</v>
      </c>
      <c r="BF153" s="7">
        <f t="shared" ca="1" si="158"/>
        <v>0</v>
      </c>
      <c r="BG153" s="7">
        <f t="shared" ca="1" si="158"/>
        <v>0</v>
      </c>
      <c r="BH153" s="7">
        <f t="shared" ca="1" si="158"/>
        <v>0</v>
      </c>
      <c r="BI153" s="7">
        <f t="shared" ca="1" si="158"/>
        <v>0</v>
      </c>
      <c r="BJ153" s="7">
        <f t="shared" ca="1" si="158"/>
        <v>0</v>
      </c>
      <c r="BK153" s="7">
        <f t="shared" ca="1" si="158"/>
        <v>0</v>
      </c>
      <c r="BL153" s="7">
        <f t="shared" ca="1" si="158"/>
        <v>0</v>
      </c>
      <c r="BM153" s="7">
        <f t="shared" ca="1" si="158"/>
        <v>0</v>
      </c>
      <c r="BN153" s="7">
        <f t="shared" ca="1" si="158"/>
        <v>0</v>
      </c>
      <c r="BO153" s="7">
        <f t="shared" ca="1" si="158"/>
        <v>0</v>
      </c>
      <c r="BP153" s="7">
        <f t="shared" ca="1" si="158"/>
        <v>0</v>
      </c>
      <c r="BQ153" s="7">
        <f t="shared" ca="1" si="158"/>
        <v>0</v>
      </c>
      <c r="BR153" s="7">
        <f t="shared" ca="1" si="158"/>
        <v>0</v>
      </c>
      <c r="BS153" s="7">
        <f t="shared" ca="1" si="158"/>
        <v>0</v>
      </c>
      <c r="BT153" s="7">
        <f t="shared" ca="1" si="158"/>
        <v>0</v>
      </c>
      <c r="BU153" s="7">
        <f t="shared" ca="1" si="158"/>
        <v>0</v>
      </c>
      <c r="BV153" s="7">
        <f t="shared" ref="BV153:DX153" ca="1" si="159">BV130</f>
        <v>0</v>
      </c>
      <c r="BW153" s="7">
        <f t="shared" ca="1" si="159"/>
        <v>0</v>
      </c>
      <c r="BX153" s="7">
        <f t="shared" ca="1" si="159"/>
        <v>0</v>
      </c>
      <c r="BY153" s="7">
        <f t="shared" ca="1" si="159"/>
        <v>0</v>
      </c>
      <c r="BZ153" s="7">
        <f t="shared" ca="1" si="159"/>
        <v>0</v>
      </c>
      <c r="CA153" s="7">
        <f t="shared" ca="1" si="159"/>
        <v>0</v>
      </c>
      <c r="CB153" s="7">
        <f t="shared" ca="1" si="159"/>
        <v>0</v>
      </c>
      <c r="CC153" s="7">
        <f t="shared" ca="1" si="159"/>
        <v>0</v>
      </c>
      <c r="CD153" s="7">
        <f t="shared" ca="1" si="159"/>
        <v>0</v>
      </c>
      <c r="CE153" s="7">
        <f t="shared" ca="1" si="159"/>
        <v>0</v>
      </c>
      <c r="CF153" s="7">
        <f t="shared" ca="1" si="159"/>
        <v>0</v>
      </c>
      <c r="CG153" s="7">
        <f t="shared" ca="1" si="159"/>
        <v>0</v>
      </c>
      <c r="CH153" s="7">
        <f t="shared" ca="1" si="159"/>
        <v>0</v>
      </c>
      <c r="CI153" s="7">
        <f t="shared" ca="1" si="159"/>
        <v>0</v>
      </c>
      <c r="CJ153" s="7">
        <f t="shared" ca="1" si="159"/>
        <v>0</v>
      </c>
      <c r="CK153" s="7">
        <f t="shared" ca="1" si="159"/>
        <v>0</v>
      </c>
      <c r="CL153" s="7">
        <f t="shared" ca="1" si="159"/>
        <v>0</v>
      </c>
      <c r="CM153" s="7">
        <f t="shared" ca="1" si="159"/>
        <v>0</v>
      </c>
      <c r="CN153" s="7">
        <f t="shared" ca="1" si="159"/>
        <v>0</v>
      </c>
      <c r="CO153" s="7">
        <f t="shared" ca="1" si="159"/>
        <v>0</v>
      </c>
      <c r="CP153" s="7">
        <f t="shared" ca="1" si="159"/>
        <v>0</v>
      </c>
      <c r="CQ153" s="7">
        <f t="shared" ca="1" si="159"/>
        <v>0</v>
      </c>
      <c r="CR153" s="7">
        <f t="shared" ca="1" si="159"/>
        <v>0</v>
      </c>
      <c r="CS153" s="7">
        <f t="shared" ca="1" si="159"/>
        <v>0</v>
      </c>
      <c r="CT153" s="7">
        <f t="shared" ca="1" si="159"/>
        <v>0</v>
      </c>
      <c r="CU153" s="7">
        <f t="shared" ca="1" si="159"/>
        <v>0</v>
      </c>
      <c r="CV153" s="7">
        <f t="shared" ca="1" si="159"/>
        <v>0</v>
      </c>
      <c r="CW153" s="7">
        <f t="shared" ca="1" si="159"/>
        <v>0</v>
      </c>
      <c r="CX153" s="7">
        <f t="shared" ca="1" si="159"/>
        <v>0</v>
      </c>
      <c r="CY153" s="7">
        <f t="shared" ca="1" si="159"/>
        <v>0</v>
      </c>
      <c r="CZ153" s="7">
        <f t="shared" ca="1" si="159"/>
        <v>0</v>
      </c>
      <c r="DA153" s="7">
        <f t="shared" ca="1" si="159"/>
        <v>0</v>
      </c>
      <c r="DB153" s="7">
        <f t="shared" ca="1" si="159"/>
        <v>0</v>
      </c>
      <c r="DC153" s="7">
        <f t="shared" ca="1" si="159"/>
        <v>0</v>
      </c>
      <c r="DD153" s="7">
        <f t="shared" ca="1" si="159"/>
        <v>0</v>
      </c>
      <c r="DE153" s="7">
        <f t="shared" ca="1" si="159"/>
        <v>0</v>
      </c>
      <c r="DF153" s="7">
        <f t="shared" ca="1" si="159"/>
        <v>0</v>
      </c>
      <c r="DG153" s="7">
        <f t="shared" ca="1" si="159"/>
        <v>0</v>
      </c>
      <c r="DH153" s="7">
        <f t="shared" ca="1" si="159"/>
        <v>0</v>
      </c>
      <c r="DI153" s="7">
        <f t="shared" ca="1" si="159"/>
        <v>0</v>
      </c>
      <c r="DJ153" s="7">
        <f t="shared" ca="1" si="159"/>
        <v>0</v>
      </c>
      <c r="DK153" s="7">
        <f t="shared" ca="1" si="159"/>
        <v>0</v>
      </c>
      <c r="DL153" s="7">
        <f t="shared" ca="1" si="159"/>
        <v>0</v>
      </c>
      <c r="DM153" s="7">
        <f t="shared" ca="1" si="159"/>
        <v>0</v>
      </c>
      <c r="DN153" s="7">
        <f t="shared" ca="1" si="159"/>
        <v>0</v>
      </c>
      <c r="DO153" s="7">
        <f t="shared" ca="1" si="159"/>
        <v>0</v>
      </c>
      <c r="DP153" s="7">
        <f t="shared" ca="1" si="159"/>
        <v>0</v>
      </c>
      <c r="DQ153" s="7">
        <f t="shared" ca="1" si="159"/>
        <v>0</v>
      </c>
      <c r="DR153" s="7">
        <f t="shared" ca="1" si="159"/>
        <v>0</v>
      </c>
      <c r="DS153" s="7">
        <f t="shared" ca="1" si="159"/>
        <v>0</v>
      </c>
      <c r="DT153" s="7">
        <f t="shared" ca="1" si="159"/>
        <v>0</v>
      </c>
      <c r="DU153" s="7">
        <f t="shared" ca="1" si="159"/>
        <v>0</v>
      </c>
      <c r="DV153" s="7">
        <f t="shared" ca="1" si="159"/>
        <v>0</v>
      </c>
      <c r="DW153" s="7">
        <f t="shared" ca="1" si="159"/>
        <v>0</v>
      </c>
      <c r="DX153" s="7">
        <f t="shared" ca="1" si="159"/>
        <v>0</v>
      </c>
    </row>
    <row r="155" spans="2:128" x14ac:dyDescent="0.35">
      <c r="D155" t="s">
        <v>43</v>
      </c>
      <c r="F155" s="5">
        <f ca="1">F134</f>
        <v>8.7042350470830421E-2</v>
      </c>
      <c r="G155" t="s">
        <v>112</v>
      </c>
      <c r="I155" s="3">
        <f>F79</f>
        <v>1</v>
      </c>
      <c r="J155" t="s">
        <v>113</v>
      </c>
      <c r="L155" s="3">
        <f>F120</f>
        <v>0</v>
      </c>
      <c r="M155" t="s">
        <v>114</v>
      </c>
      <c r="P155" s="19">
        <f>DX106</f>
        <v>0</v>
      </c>
      <c r="Q155" t="s">
        <v>115</v>
      </c>
    </row>
  </sheetData>
  <conditionalFormatting sqref="A46:H46 J46:XFD46 A1:XFD45 A95:B100 D95:XFD100 A47:XFD94 A101:XFD1048576">
    <cfRule type="expression" dxfId="3" priority="1">
      <formula>AND(A1&lt;&gt;"",A1=FALSE)</formula>
    </cfRule>
    <cfRule type="expression" dxfId="2" priority="2">
      <formula>A1=TRUE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6</xdr:col>
                    <xdr:colOff>63500</xdr:colOff>
                    <xdr:row>77</xdr:row>
                    <xdr:rowOff>177800</xdr:rowOff>
                  </from>
                  <to>
                    <xdr:col>6</xdr:col>
                    <xdr:colOff>292100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6</xdr:col>
                    <xdr:colOff>44450</xdr:colOff>
                    <xdr:row>119</xdr:row>
                    <xdr:rowOff>31750</xdr:rowOff>
                  </from>
                  <to>
                    <xdr:col>6</xdr:col>
                    <xdr:colOff>273050</xdr:colOff>
                    <xdr:row>120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646BD7ED-EA87-462A-9051-4685C2F3F1B8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Model!I10:AM10</xm:f>
              <xm:sqref>G10</xm:sqref>
            </x14:sparkline>
          </x14:sparklines>
        </x14:sparklineGroup>
        <x14:sparklineGroup type="column" displayEmptyCellsAs="gap" xr2:uid="{327340E5-858B-4AB3-9480-0344F803D40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Model!I14:AM14</xm:f>
              <xm:sqref>G14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2E3B1-DA4D-445F-B0D8-B7C7E57F5BAC}">
  <dimension ref="B2:F155"/>
  <sheetViews>
    <sheetView workbookViewId="0">
      <selection activeCell="F19" sqref="F19"/>
    </sheetView>
  </sheetViews>
  <sheetFormatPr defaultRowHeight="14.5" x14ac:dyDescent="0.35"/>
  <cols>
    <col min="1" max="3" width="2" customWidth="1"/>
    <col min="4" max="4" width="35.26953125" customWidth="1"/>
    <col min="5" max="5" width="11.08984375" customWidth="1"/>
    <col min="6" max="6" width="10.36328125" customWidth="1"/>
  </cols>
  <sheetData>
    <row r="2" spans="2:6" x14ac:dyDescent="0.35">
      <c r="B2" s="2" t="s">
        <v>0</v>
      </c>
      <c r="C2" s="2"/>
      <c r="D2" s="2"/>
      <c r="E2" s="2"/>
      <c r="F2" s="2"/>
    </row>
    <row r="3" spans="2:6" x14ac:dyDescent="0.35">
      <c r="C3" t="s">
        <v>1</v>
      </c>
    </row>
    <row r="4" spans="2:6" x14ac:dyDescent="0.35">
      <c r="C4" t="s">
        <v>2</v>
      </c>
      <c r="E4" s="4" t="s">
        <v>12</v>
      </c>
      <c r="F4" s="1">
        <v>1</v>
      </c>
    </row>
    <row r="5" spans="2:6" x14ac:dyDescent="0.35">
      <c r="C5" t="s">
        <v>3</v>
      </c>
      <c r="E5" s="4" t="s">
        <v>13</v>
      </c>
      <c r="F5" s="1">
        <v>40</v>
      </c>
    </row>
    <row r="7" spans="2:6" x14ac:dyDescent="0.35">
      <c r="B7" s="2" t="s">
        <v>4</v>
      </c>
      <c r="C7" s="2"/>
      <c r="D7" s="2"/>
      <c r="E7" s="2"/>
      <c r="F7" s="2"/>
    </row>
    <row r="8" spans="2:6" x14ac:dyDescent="0.35">
      <c r="C8" t="s">
        <v>45</v>
      </c>
      <c r="E8" s="4" t="s">
        <v>46</v>
      </c>
      <c r="F8" s="9">
        <v>0.02</v>
      </c>
    </row>
    <row r="10" spans="2:6" x14ac:dyDescent="0.35">
      <c r="C10" t="s">
        <v>5</v>
      </c>
      <c r="E10" s="4" t="s">
        <v>14</v>
      </c>
      <c r="F10" s="10">
        <v>60</v>
      </c>
    </row>
    <row r="11" spans="2:6" x14ac:dyDescent="0.35">
      <c r="C11" t="s">
        <v>6</v>
      </c>
      <c r="E11" s="4" t="s">
        <v>14</v>
      </c>
      <c r="F11" s="10">
        <v>10</v>
      </c>
    </row>
    <row r="12" spans="2:6" x14ac:dyDescent="0.35">
      <c r="C12" t="s">
        <v>7</v>
      </c>
      <c r="E12" s="4" t="s">
        <v>15</v>
      </c>
      <c r="F12" s="10">
        <v>1000</v>
      </c>
    </row>
    <row r="14" spans="2:6" x14ac:dyDescent="0.35">
      <c r="C14" t="s">
        <v>9</v>
      </c>
      <c r="E14" s="4" t="s">
        <v>16</v>
      </c>
    </row>
    <row r="15" spans="2:6" x14ac:dyDescent="0.35">
      <c r="C15" t="s">
        <v>8</v>
      </c>
      <c r="E15" s="4" t="s">
        <v>16</v>
      </c>
    </row>
    <row r="16" spans="2:6" x14ac:dyDescent="0.35">
      <c r="C16" t="s">
        <v>10</v>
      </c>
      <c r="E16" s="4" t="s">
        <v>17</v>
      </c>
      <c r="F16" s="5"/>
    </row>
    <row r="17" spans="2:6" x14ac:dyDescent="0.35">
      <c r="E17" s="4"/>
      <c r="F17" s="5"/>
    </row>
    <row r="18" spans="2:6" x14ac:dyDescent="0.35">
      <c r="C18" t="s">
        <v>25</v>
      </c>
      <c r="E18" s="4" t="s">
        <v>16</v>
      </c>
      <c r="F18" s="5"/>
    </row>
    <row r="19" spans="2:6" x14ac:dyDescent="0.35">
      <c r="C19" t="s">
        <v>57</v>
      </c>
      <c r="E19" s="4" t="s">
        <v>16</v>
      </c>
      <c r="F19" s="5"/>
    </row>
    <row r="20" spans="2:6" x14ac:dyDescent="0.35">
      <c r="C20" t="s">
        <v>58</v>
      </c>
      <c r="E20" s="4" t="s">
        <v>16</v>
      </c>
      <c r="F20" s="5"/>
    </row>
    <row r="21" spans="2:6" x14ac:dyDescent="0.35">
      <c r="C21" s="13" t="s">
        <v>27</v>
      </c>
      <c r="D21" s="13"/>
      <c r="E21" s="16" t="s">
        <v>16</v>
      </c>
      <c r="F21" s="17"/>
    </row>
    <row r="22" spans="2:6" x14ac:dyDescent="0.35">
      <c r="E22" s="4"/>
      <c r="F22" s="5"/>
    </row>
    <row r="23" spans="2:6" x14ac:dyDescent="0.35">
      <c r="C23" t="s">
        <v>59</v>
      </c>
      <c r="E23" s="4" t="s">
        <v>16</v>
      </c>
      <c r="F23" s="5"/>
    </row>
    <row r="24" spans="2:6" x14ac:dyDescent="0.35">
      <c r="C24" t="s">
        <v>60</v>
      </c>
      <c r="E24" s="4" t="s">
        <v>16</v>
      </c>
      <c r="F24" s="5"/>
    </row>
    <row r="25" spans="2:6" x14ac:dyDescent="0.35">
      <c r="C25" t="s">
        <v>61</v>
      </c>
      <c r="E25" s="4" t="s">
        <v>21</v>
      </c>
      <c r="F25" s="5"/>
    </row>
    <row r="26" spans="2:6" x14ac:dyDescent="0.35">
      <c r="C26" t="s">
        <v>62</v>
      </c>
      <c r="E26" s="4" t="s">
        <v>17</v>
      </c>
      <c r="F26" s="5"/>
    </row>
    <row r="27" spans="2:6" x14ac:dyDescent="0.35">
      <c r="E27" s="4"/>
      <c r="F27" s="5"/>
    </row>
    <row r="28" spans="2:6" x14ac:dyDescent="0.35">
      <c r="B28" s="2" t="s">
        <v>11</v>
      </c>
      <c r="C28" s="2"/>
      <c r="D28" s="2"/>
      <c r="E28" s="2"/>
      <c r="F28" s="2"/>
    </row>
    <row r="29" spans="2:6" x14ac:dyDescent="0.35">
      <c r="C29" t="s">
        <v>18</v>
      </c>
      <c r="E29" s="4" t="s">
        <v>12</v>
      </c>
      <c r="F29" s="1">
        <v>30</v>
      </c>
    </row>
    <row r="30" spans="2:6" x14ac:dyDescent="0.35">
      <c r="C30" t="s">
        <v>19</v>
      </c>
      <c r="E30" s="4" t="s">
        <v>17</v>
      </c>
      <c r="F30" s="11">
        <v>4.4999999999999998E-2</v>
      </c>
    </row>
    <row r="31" spans="2:6" x14ac:dyDescent="0.35">
      <c r="C31" t="s">
        <v>20</v>
      </c>
      <c r="E31" s="4" t="s">
        <v>21</v>
      </c>
      <c r="F31" s="1">
        <v>1.3</v>
      </c>
    </row>
    <row r="33" spans="2:6" x14ac:dyDescent="0.35">
      <c r="C33" t="s">
        <v>22</v>
      </c>
      <c r="E33" s="4" t="s">
        <v>23</v>
      </c>
      <c r="F33">
        <f>F29</f>
        <v>30</v>
      </c>
    </row>
    <row r="34" spans="2:6" x14ac:dyDescent="0.35">
      <c r="C34" t="s">
        <v>24</v>
      </c>
      <c r="E34" s="4" t="s">
        <v>16</v>
      </c>
    </row>
    <row r="35" spans="2:6" x14ac:dyDescent="0.35">
      <c r="C35" t="s">
        <v>47</v>
      </c>
      <c r="E35" s="4" t="s">
        <v>16</v>
      </c>
      <c r="F35">
        <f>F31</f>
        <v>1.3</v>
      </c>
    </row>
    <row r="36" spans="2:6" x14ac:dyDescent="0.35">
      <c r="C36" t="s">
        <v>48</v>
      </c>
      <c r="E36" s="4" t="s">
        <v>16</v>
      </c>
      <c r="F36" s="6">
        <f>NPV(F30,I35:DX35)</f>
        <v>0</v>
      </c>
    </row>
    <row r="38" spans="2:6" x14ac:dyDescent="0.35">
      <c r="C38" t="s">
        <v>25</v>
      </c>
      <c r="E38" s="4" t="s">
        <v>16</v>
      </c>
    </row>
    <row r="39" spans="2:6" x14ac:dyDescent="0.35">
      <c r="C39" t="s">
        <v>26</v>
      </c>
      <c r="E39" s="4" t="s">
        <v>16</v>
      </c>
      <c r="F39" s="12">
        <f>F36</f>
        <v>0</v>
      </c>
    </row>
    <row r="40" spans="2:6" x14ac:dyDescent="0.35">
      <c r="C40" t="s">
        <v>49</v>
      </c>
      <c r="E40" s="4" t="s">
        <v>16</v>
      </c>
    </row>
    <row r="41" spans="2:6" x14ac:dyDescent="0.35">
      <c r="C41" t="s">
        <v>27</v>
      </c>
      <c r="E41" s="4" t="s">
        <v>16</v>
      </c>
    </row>
    <row r="42" spans="2:6" x14ac:dyDescent="0.35">
      <c r="C42" t="s">
        <v>28</v>
      </c>
      <c r="E42" s="4" t="s">
        <v>16</v>
      </c>
      <c r="F42" s="5">
        <f>F30</f>
        <v>4.4999999999999998E-2</v>
      </c>
    </row>
    <row r="44" spans="2:6" x14ac:dyDescent="0.35">
      <c r="B44" s="2" t="s">
        <v>29</v>
      </c>
      <c r="C44" s="2"/>
      <c r="D44" s="2"/>
      <c r="E44" s="2"/>
      <c r="F44" s="2"/>
    </row>
    <row r="45" spans="2:6" x14ac:dyDescent="0.35">
      <c r="C45" t="s">
        <v>30</v>
      </c>
    </row>
    <row r="46" spans="2:6" x14ac:dyDescent="0.35">
      <c r="D46" t="s">
        <v>31</v>
      </c>
    </row>
    <row r="47" spans="2:6" x14ac:dyDescent="0.35">
      <c r="D47" s="13" t="s">
        <v>32</v>
      </c>
      <c r="E47" s="4" t="s">
        <v>16</v>
      </c>
      <c r="F47" s="13"/>
    </row>
    <row r="49" spans="2:6" x14ac:dyDescent="0.35">
      <c r="D49" t="s">
        <v>33</v>
      </c>
    </row>
    <row r="50" spans="2:6" x14ac:dyDescent="0.35">
      <c r="D50" t="s">
        <v>34</v>
      </c>
      <c r="E50" s="4" t="s">
        <v>16</v>
      </c>
    </row>
    <row r="51" spans="2:6" x14ac:dyDescent="0.35">
      <c r="D51" t="s">
        <v>35</v>
      </c>
      <c r="E51" s="4" t="s">
        <v>16</v>
      </c>
    </row>
    <row r="52" spans="2:6" x14ac:dyDescent="0.35">
      <c r="D52" s="13" t="s">
        <v>36</v>
      </c>
      <c r="E52" s="13"/>
      <c r="F52" s="13"/>
    </row>
    <row r="54" spans="2:6" x14ac:dyDescent="0.35">
      <c r="C54" t="s">
        <v>37</v>
      </c>
    </row>
    <row r="55" spans="2:6" x14ac:dyDescent="0.35">
      <c r="D55" t="s">
        <v>38</v>
      </c>
      <c r="E55" s="4" t="s">
        <v>16</v>
      </c>
    </row>
    <row r="56" spans="2:6" x14ac:dyDescent="0.35">
      <c r="D56" t="s">
        <v>39</v>
      </c>
      <c r="E56" s="4" t="s">
        <v>16</v>
      </c>
    </row>
    <row r="57" spans="2:6" x14ac:dyDescent="0.35">
      <c r="D57" t="s">
        <v>40</v>
      </c>
      <c r="E57" s="4" t="s">
        <v>16</v>
      </c>
    </row>
    <row r="58" spans="2:6" x14ac:dyDescent="0.35">
      <c r="D58" s="13" t="s">
        <v>41</v>
      </c>
      <c r="E58" s="4" t="s">
        <v>16</v>
      </c>
      <c r="F58" s="13"/>
    </row>
    <row r="60" spans="2:6" x14ac:dyDescent="0.35">
      <c r="B60" t="s">
        <v>53</v>
      </c>
    </row>
    <row r="62" spans="2:6" x14ac:dyDescent="0.35">
      <c r="D62" t="s">
        <v>42</v>
      </c>
      <c r="E62" s="4" t="s">
        <v>16</v>
      </c>
    </row>
    <row r="63" spans="2:6" x14ac:dyDescent="0.35">
      <c r="D63" t="s">
        <v>43</v>
      </c>
      <c r="E63" s="5" t="e">
        <f>IRR(I62:DX62)</f>
        <v>#NUM!</v>
      </c>
    </row>
    <row r="66" spans="2:6" x14ac:dyDescent="0.35">
      <c r="D66" t="s">
        <v>51</v>
      </c>
      <c r="E66" s="4" t="s">
        <v>16</v>
      </c>
    </row>
    <row r="67" spans="2:6" x14ac:dyDescent="0.35">
      <c r="D67" t="s">
        <v>50</v>
      </c>
      <c r="E67" s="4" t="s">
        <v>16</v>
      </c>
    </row>
    <row r="69" spans="2:6" x14ac:dyDescent="0.35">
      <c r="D69" t="s">
        <v>43</v>
      </c>
      <c r="E69" s="5" t="e">
        <f>E63</f>
        <v>#NUM!</v>
      </c>
      <c r="F69" t="s">
        <v>44</v>
      </c>
    </row>
    <row r="71" spans="2:6" x14ac:dyDescent="0.35">
      <c r="D71" t="s">
        <v>44</v>
      </c>
    </row>
    <row r="73" spans="2:6" x14ac:dyDescent="0.35">
      <c r="B73" t="s">
        <v>55</v>
      </c>
    </row>
    <row r="74" spans="2:6" x14ac:dyDescent="0.35">
      <c r="C74" t="s">
        <v>56</v>
      </c>
    </row>
    <row r="76" spans="2:6" x14ac:dyDescent="0.35">
      <c r="C76" t="s">
        <v>63</v>
      </c>
      <c r="E76" s="4" t="s">
        <v>46</v>
      </c>
      <c r="F76" s="3">
        <v>0</v>
      </c>
    </row>
    <row r="77" spans="2:6" x14ac:dyDescent="0.35">
      <c r="C77" t="s">
        <v>64</v>
      </c>
      <c r="E77" s="4" t="s">
        <v>46</v>
      </c>
      <c r="F77" s="3">
        <v>0</v>
      </c>
    </row>
    <row r="79" spans="2:6" x14ac:dyDescent="0.35">
      <c r="C79" t="s">
        <v>65</v>
      </c>
      <c r="E79" s="4" t="s">
        <v>16</v>
      </c>
      <c r="F79" s="3">
        <f>G79/100</f>
        <v>0</v>
      </c>
    </row>
    <row r="80" spans="2:6" x14ac:dyDescent="0.35">
      <c r="E80" s="4"/>
    </row>
    <row r="81" spans="2:6" x14ac:dyDescent="0.35">
      <c r="C81" t="s">
        <v>67</v>
      </c>
      <c r="E81" s="4" t="s">
        <v>46</v>
      </c>
    </row>
    <row r="82" spans="2:6" x14ac:dyDescent="0.35">
      <c r="C82" t="s">
        <v>68</v>
      </c>
      <c r="E82" s="4" t="s">
        <v>79</v>
      </c>
    </row>
    <row r="83" spans="2:6" x14ac:dyDescent="0.35">
      <c r="C83" t="s">
        <v>69</v>
      </c>
      <c r="E83" s="4" t="s">
        <v>79</v>
      </c>
      <c r="F83" s="3">
        <f>F76</f>
        <v>0</v>
      </c>
    </row>
    <row r="84" spans="2:6" x14ac:dyDescent="0.35">
      <c r="E84" s="4"/>
      <c r="F84" s="3"/>
    </row>
    <row r="85" spans="2:6" x14ac:dyDescent="0.35">
      <c r="C85" t="s">
        <v>71</v>
      </c>
      <c r="E85" s="4" t="s">
        <v>66</v>
      </c>
      <c r="F85" s="3"/>
    </row>
    <row r="86" spans="2:6" x14ac:dyDescent="0.35">
      <c r="C86" t="s">
        <v>72</v>
      </c>
      <c r="E86" s="4" t="s">
        <v>66</v>
      </c>
      <c r="F86" s="3">
        <f>F77</f>
        <v>0</v>
      </c>
    </row>
    <row r="87" spans="2:6" x14ac:dyDescent="0.35">
      <c r="E87" s="4"/>
      <c r="F87" s="3"/>
    </row>
    <row r="88" spans="2:6" x14ac:dyDescent="0.35">
      <c r="C88" t="s">
        <v>70</v>
      </c>
      <c r="E88" s="4" t="s">
        <v>66</v>
      </c>
      <c r="F88" s="3">
        <f>F76</f>
        <v>0</v>
      </c>
    </row>
    <row r="89" spans="2:6" x14ac:dyDescent="0.35">
      <c r="C89" t="s">
        <v>81</v>
      </c>
      <c r="E89" s="4" t="s">
        <v>16</v>
      </c>
      <c r="F89" s="3"/>
    </row>
    <row r="90" spans="2:6" x14ac:dyDescent="0.35">
      <c r="C90" t="s">
        <v>6</v>
      </c>
      <c r="E90" s="4" t="s">
        <v>16</v>
      </c>
      <c r="F90" s="3"/>
    </row>
    <row r="91" spans="2:6" x14ac:dyDescent="0.35">
      <c r="C91" t="s">
        <v>82</v>
      </c>
      <c r="E91" s="4" t="s">
        <v>16</v>
      </c>
    </row>
    <row r="93" spans="2:6" x14ac:dyDescent="0.35">
      <c r="B93" t="s">
        <v>75</v>
      </c>
    </row>
    <row r="94" spans="2:6" x14ac:dyDescent="0.35">
      <c r="C94" t="s">
        <v>83</v>
      </c>
    </row>
    <row r="95" spans="2:6" x14ac:dyDescent="0.35">
      <c r="D95" t="s">
        <v>76</v>
      </c>
      <c r="E95" s="4" t="s">
        <v>16</v>
      </c>
    </row>
    <row r="96" spans="2:6" x14ac:dyDescent="0.35">
      <c r="D96" t="s">
        <v>77</v>
      </c>
      <c r="E96" s="4" t="s">
        <v>16</v>
      </c>
    </row>
    <row r="97" spans="2:6" x14ac:dyDescent="0.35">
      <c r="D97" t="s">
        <v>80</v>
      </c>
      <c r="E97" s="4" t="s">
        <v>16</v>
      </c>
    </row>
    <row r="98" spans="2:6" x14ac:dyDescent="0.35">
      <c r="D98" t="s">
        <v>78</v>
      </c>
      <c r="E98" s="4" t="s">
        <v>16</v>
      </c>
    </row>
    <row r="99" spans="2:6" x14ac:dyDescent="0.35">
      <c r="D99" s="13" t="s">
        <v>27</v>
      </c>
      <c r="E99" s="16" t="s">
        <v>16</v>
      </c>
      <c r="F99" s="13"/>
    </row>
    <row r="100" spans="2:6" x14ac:dyDescent="0.35">
      <c r="D100" t="s">
        <v>92</v>
      </c>
      <c r="E100" s="4" t="s">
        <v>16</v>
      </c>
      <c r="F100" s="5">
        <f>$F$42</f>
        <v>4.4999999999999998E-2</v>
      </c>
    </row>
    <row r="102" spans="2:6" x14ac:dyDescent="0.35">
      <c r="C102" t="s">
        <v>84</v>
      </c>
    </row>
    <row r="103" spans="2:6" x14ac:dyDescent="0.35">
      <c r="D103" t="s">
        <v>25</v>
      </c>
      <c r="E103" s="4" t="s">
        <v>16</v>
      </c>
    </row>
    <row r="104" spans="2:6" x14ac:dyDescent="0.35">
      <c r="D104" t="s">
        <v>85</v>
      </c>
      <c r="E104" s="4" t="s">
        <v>16</v>
      </c>
    </row>
    <row r="105" spans="2:6" x14ac:dyDescent="0.35">
      <c r="D105" t="s">
        <v>86</v>
      </c>
      <c r="E105" s="4" t="s">
        <v>16</v>
      </c>
    </row>
    <row r="106" spans="2:6" x14ac:dyDescent="0.35">
      <c r="D106" t="s">
        <v>27</v>
      </c>
      <c r="E106" s="4" t="s">
        <v>16</v>
      </c>
    </row>
    <row r="107" spans="2:6" x14ac:dyDescent="0.35">
      <c r="D107" t="s">
        <v>87</v>
      </c>
      <c r="E107" s="4" t="s">
        <v>16</v>
      </c>
      <c r="F107" s="5">
        <f>$F$42</f>
        <v>4.4999999999999998E-2</v>
      </c>
    </row>
    <row r="108" spans="2:6" x14ac:dyDescent="0.35">
      <c r="F108" s="5"/>
    </row>
    <row r="109" spans="2:6" x14ac:dyDescent="0.35">
      <c r="D109" t="s">
        <v>91</v>
      </c>
      <c r="E109" s="4" t="s">
        <v>16</v>
      </c>
    </row>
    <row r="111" spans="2:6" x14ac:dyDescent="0.35">
      <c r="B111" t="s">
        <v>88</v>
      </c>
    </row>
    <row r="112" spans="2:6" x14ac:dyDescent="0.35">
      <c r="C112" t="s">
        <v>73</v>
      </c>
      <c r="E112" s="4" t="s">
        <v>16</v>
      </c>
    </row>
    <row r="113" spans="3:6" x14ac:dyDescent="0.35">
      <c r="C113" t="s">
        <v>74</v>
      </c>
      <c r="E113" s="4" t="s">
        <v>16</v>
      </c>
    </row>
    <row r="114" spans="3:6" x14ac:dyDescent="0.35">
      <c r="C114" s="13" t="s">
        <v>9</v>
      </c>
      <c r="D114" s="13"/>
      <c r="E114" s="13"/>
      <c r="F114" s="13"/>
    </row>
    <row r="116" spans="3:6" x14ac:dyDescent="0.35">
      <c r="C116" t="s">
        <v>39</v>
      </c>
      <c r="E116" s="4" t="s">
        <v>16</v>
      </c>
    </row>
    <row r="117" spans="3:6" x14ac:dyDescent="0.35">
      <c r="C117" t="s">
        <v>89</v>
      </c>
      <c r="E117" s="4" t="s">
        <v>16</v>
      </c>
    </row>
    <row r="118" spans="3:6" x14ac:dyDescent="0.35">
      <c r="C118" s="13" t="s">
        <v>90</v>
      </c>
      <c r="D118" s="13"/>
      <c r="E118" s="16" t="s">
        <v>16</v>
      </c>
      <c r="F118" s="13"/>
    </row>
    <row r="120" spans="3:6" x14ac:dyDescent="0.35">
      <c r="C120" t="s">
        <v>93</v>
      </c>
      <c r="E120" s="20" t="s">
        <v>46</v>
      </c>
      <c r="F120" s="3">
        <f>G120/100</f>
        <v>0</v>
      </c>
    </row>
    <row r="121" spans="3:6" x14ac:dyDescent="0.35">
      <c r="C121" t="s">
        <v>94</v>
      </c>
      <c r="E121" s="4" t="s">
        <v>16</v>
      </c>
    </row>
    <row r="122" spans="3:6" x14ac:dyDescent="0.35">
      <c r="C122" t="s">
        <v>95</v>
      </c>
    </row>
    <row r="124" spans="3:6" x14ac:dyDescent="0.35">
      <c r="C124" s="13" t="s">
        <v>96</v>
      </c>
      <c r="D124" s="13"/>
      <c r="E124" s="16" t="s">
        <v>16</v>
      </c>
      <c r="F124" s="13"/>
    </row>
    <row r="125" spans="3:6" x14ac:dyDescent="0.35">
      <c r="C125" t="s">
        <v>97</v>
      </c>
      <c r="E125" s="4" t="s">
        <v>16</v>
      </c>
    </row>
    <row r="126" spans="3:6" x14ac:dyDescent="0.35">
      <c r="C126" t="s">
        <v>86</v>
      </c>
      <c r="E126" s="4" t="s">
        <v>16</v>
      </c>
    </row>
    <row r="128" spans="3:6" x14ac:dyDescent="0.35">
      <c r="C128" s="13" t="s">
        <v>98</v>
      </c>
      <c r="D128" s="13"/>
      <c r="E128" s="16" t="s">
        <v>16</v>
      </c>
      <c r="F128" s="13"/>
    </row>
    <row r="130" spans="2:6" x14ac:dyDescent="0.35">
      <c r="C130" t="s">
        <v>41</v>
      </c>
    </row>
    <row r="132" spans="2:6" x14ac:dyDescent="0.35">
      <c r="B132" t="s">
        <v>100</v>
      </c>
    </row>
    <row r="133" spans="2:6" x14ac:dyDescent="0.35">
      <c r="C133" t="s">
        <v>99</v>
      </c>
    </row>
    <row r="134" spans="2:6" x14ac:dyDescent="0.35">
      <c r="C134" t="s">
        <v>43</v>
      </c>
      <c r="F134" s="5" t="e">
        <f>IRR(I133:DX133)</f>
        <v>#NUM!</v>
      </c>
    </row>
    <row r="136" spans="2:6" x14ac:dyDescent="0.35">
      <c r="C136" t="s">
        <v>44</v>
      </c>
    </row>
    <row r="138" spans="2:6" x14ac:dyDescent="0.35">
      <c r="C138" t="s">
        <v>101</v>
      </c>
    </row>
    <row r="139" spans="2:6" x14ac:dyDescent="0.35">
      <c r="C139" t="s">
        <v>102</v>
      </c>
      <c r="F139" s="5">
        <f>F107</f>
        <v>4.4999999999999998E-2</v>
      </c>
    </row>
    <row r="140" spans="2:6" x14ac:dyDescent="0.35">
      <c r="C140" t="s">
        <v>103</v>
      </c>
    </row>
    <row r="141" spans="2:6" x14ac:dyDescent="0.35">
      <c r="C141" t="s">
        <v>104</v>
      </c>
    </row>
    <row r="143" spans="2:6" x14ac:dyDescent="0.35">
      <c r="C143" t="s">
        <v>105</v>
      </c>
      <c r="F143" s="5">
        <f>F139</f>
        <v>4.4999999999999998E-2</v>
      </c>
    </row>
    <row r="144" spans="2:6" x14ac:dyDescent="0.35">
      <c r="C144" t="s">
        <v>103</v>
      </c>
    </row>
    <row r="145" spans="2:6" x14ac:dyDescent="0.35">
      <c r="C145" t="s">
        <v>106</v>
      </c>
    </row>
    <row r="147" spans="2:6" x14ac:dyDescent="0.35">
      <c r="B147" t="s">
        <v>107</v>
      </c>
    </row>
    <row r="149" spans="2:6" x14ac:dyDescent="0.35">
      <c r="D149" t="s">
        <v>108</v>
      </c>
    </row>
    <row r="150" spans="2:6" x14ac:dyDescent="0.35">
      <c r="D150" t="s">
        <v>109</v>
      </c>
    </row>
    <row r="151" spans="2:6" x14ac:dyDescent="0.35">
      <c r="D151" t="s">
        <v>110</v>
      </c>
    </row>
    <row r="152" spans="2:6" x14ac:dyDescent="0.35">
      <c r="D152" t="s">
        <v>111</v>
      </c>
    </row>
    <row r="153" spans="2:6" x14ac:dyDescent="0.35">
      <c r="D153" t="s">
        <v>116</v>
      </c>
    </row>
    <row r="155" spans="2:6" x14ac:dyDescent="0.35">
      <c r="D155" t="s">
        <v>43</v>
      </c>
      <c r="F155" s="5" t="e">
        <f>F134</f>
        <v>#NUM!</v>
      </c>
    </row>
  </sheetData>
  <conditionalFormatting sqref="A95:B100 D95:F100 A1:F94 A101:F1048576">
    <cfRule type="expression" dxfId="1" priority="1">
      <formula>AND(A1&lt;&gt;"",A1=FALSE)</formula>
    </cfRule>
    <cfRule type="expression" dxfId="0" priority="2">
      <formula>A1=TRUE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Model</vt:lpstr>
      <vt:lpstr>Sheet1</vt:lpstr>
      <vt:lpstr>CF and DS Graph</vt:lpstr>
      <vt:lpstr>Waterfall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Bodmer</dc:creator>
  <cp:lastModifiedBy>Edward Bodmer</cp:lastModifiedBy>
  <dcterms:created xsi:type="dcterms:W3CDTF">2025-11-04T15:25:09Z</dcterms:created>
  <dcterms:modified xsi:type="dcterms:W3CDTF">2025-11-05T06:41:08Z</dcterms:modified>
</cp:coreProperties>
</file>